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8052" activeTab="0"/>
  </bookViews>
  <sheets>
    <sheet name="3A PL439 DV (2)" sheetId="1" r:id="rId1"/>
  </sheets>
  <definedNames>
    <definedName name="_xlnm.Print_Titles" localSheetId="0">'3A PL439 DV (2)'!$4:$6</definedName>
  </definedNames>
  <calcPr fullCalcOnLoad="1"/>
</workbook>
</file>

<file path=xl/sharedStrings.xml><?xml version="1.0" encoding="utf-8"?>
<sst xmlns="http://schemas.openxmlformats.org/spreadsheetml/2006/main" count="565" uniqueCount="552">
  <si>
    <t>STT</t>
  </si>
  <si>
    <t>STT theo mục</t>
  </si>
  <si>
    <t>Ghi chó</t>
  </si>
  <si>
    <t>A</t>
  </si>
  <si>
    <t>B</t>
  </si>
  <si>
    <t>C</t>
  </si>
  <si>
    <t>C1</t>
  </si>
  <si>
    <t>CHÈN §O¸N B»NG H×NH ¶nh</t>
  </si>
  <si>
    <t>C1.1</t>
  </si>
  <si>
    <t>SIªU ©M:</t>
  </si>
  <si>
    <t>Siªu ©m</t>
  </si>
  <si>
    <t>Siªu ©m Doppler mµu tim 4 D (3D REAL TIME)</t>
  </si>
  <si>
    <t>Siªu ©m Doppler mµu tim/m¹ch m¸u qua thùc qu¶n</t>
  </si>
  <si>
    <t xml:space="preserve">Siªu ©m trong lßng m¹ch hoÆc §o dù tr÷ l­u l­îng ®éng m¹ch vµnh FFR </t>
  </si>
  <si>
    <t>Ch­a bao gåm bé ®Çu dß siªu ©m, bé dông cô ®o dù tr÷ l­u l­îng ®éng m¹ch vµnh vµ c¸c dông cô ®Ó ®­a vµo lßng m¹ch</t>
  </si>
  <si>
    <t>C1.2</t>
  </si>
  <si>
    <t>CHIÕU, CHôP X-QUANG</t>
  </si>
  <si>
    <t>C1.2.1</t>
  </si>
  <si>
    <t>CHôP X-QUANG C¸C CHI</t>
  </si>
  <si>
    <t xml:space="preserve">C¸c ngãn tay hoÆc ngãn ch©n </t>
  </si>
  <si>
    <t>Bµn tay hoÆc cæ tay hoÆc c¼ng tay hoÆc khuûu tay hoÆc c¸nh tay hoÆc khíp vai hoÆc x­¬ng ®ßn hoÆc x­¬ng b¶ vai (mét t­ thÕ)</t>
  </si>
  <si>
    <t>Bµn tay hoÆc cæ tay hoÆc c¼ng tay hoÆc khuûu tay hoÆc c¸nh tay hoÆc khíp vai hoÆc x­¬ng ®ßn hoÆc x­¬ng b¶ vai (hai t­ thÕ)</t>
  </si>
  <si>
    <t>Bµn ch©n hoÆc cæ ch©n hoÆc x­¬ng gãt (mét t­ thÕ)</t>
  </si>
  <si>
    <t>Bµn ch©n hoÆc cæ ch©n hoÆc x­¬ng gãt (hai t­ thÕ)</t>
  </si>
  <si>
    <t>C¼ng ch©n hoÆc khíp gèi hoÆc x­¬ng ®ïi hoÆc khíp h¸ng (mét t­ thÕ)</t>
  </si>
  <si>
    <t>C¼ng ch©n hoÆc khíp gèi hoÆc x­¬ng ®ïi hoÆc khíp h¸ng (hai t­ thÕ)</t>
  </si>
  <si>
    <t>Khung chËu</t>
  </si>
  <si>
    <t>C1.2.2</t>
  </si>
  <si>
    <t xml:space="preserve"> CHôP X-QUANG VïNG §ÇU</t>
  </si>
  <si>
    <t>X­¬ng sä (mét t­ thÕ)</t>
  </si>
  <si>
    <t xml:space="preserve">X­¬ng chòm, mám ch©m </t>
  </si>
  <si>
    <t>X­¬ng ®¸ (mét t­ thÕ)</t>
  </si>
  <si>
    <t xml:space="preserve">Khíp th¸i d­¬ng-hµm </t>
  </si>
  <si>
    <t>Chôp æ r¨ng</t>
  </si>
  <si>
    <t>C1.2.3</t>
  </si>
  <si>
    <t>CHôP X-QUANG CéT SèNG</t>
  </si>
  <si>
    <t>C¸c ®èt sèng cæ</t>
  </si>
  <si>
    <t xml:space="preserve">C¸c ®èt sèng ngùc </t>
  </si>
  <si>
    <t xml:space="preserve">Cét sèng th¾t l­ng-cïng </t>
  </si>
  <si>
    <t xml:space="preserve">Cét sèng cïng-côt </t>
  </si>
  <si>
    <t xml:space="preserve">Chôp 2 ®o¹n liªn tôc </t>
  </si>
  <si>
    <t>§¸nh gi¸ tuæi x­¬ng: cæ tay, ®Çu gèi</t>
  </si>
  <si>
    <t>C1.2.4</t>
  </si>
  <si>
    <t>CHôP X-QUANG VïNG NGùC</t>
  </si>
  <si>
    <t xml:space="preserve">Tim phæi th¼ng </t>
  </si>
  <si>
    <t xml:space="preserve">Tim phæi nghiªng </t>
  </si>
  <si>
    <t xml:space="preserve">X­¬ng øc hoÆc x­¬ng s­ên </t>
  </si>
  <si>
    <t>C1.2.5</t>
  </si>
  <si>
    <t>chôp X-QUANG HÖ TIÕT NIÖU, ®­êng tIªU HãA Vµ §­êNG MËT</t>
  </si>
  <si>
    <t>Chôp hÖ tiÕt niÖu kh«ng chuÈn bÞ</t>
  </si>
  <si>
    <t>Chôp hÖ tiÕt niÖu cã tiªm thuèc c¶n quang (UIV)</t>
  </si>
  <si>
    <t>Chôp bông kh«ng chuÈn bÞ</t>
  </si>
  <si>
    <t>Chôp khung ®¹i trµng cã thuèc c¶n quang</t>
  </si>
  <si>
    <t>Chôp niÖu qu¶n - bÓ thËn ng­îc dßng (UPR) cã tiªm thuèc c¶n quang</t>
  </si>
  <si>
    <t xml:space="preserve">Chôp thùc qu¶n cã uèng thuèc c¶n quang </t>
  </si>
  <si>
    <t>C1.2.6</t>
  </si>
  <si>
    <t>MéT Sè Kü THUËt CHôP X-QUANG kh¸c</t>
  </si>
  <si>
    <t>Chôp tö cung-vßi trøng (bao gåm c¶ thuèc)</t>
  </si>
  <si>
    <t>Chôp tñy sèng  cã tiªm thuèc</t>
  </si>
  <si>
    <t xml:space="preserve">Chôp vßm mòi häng </t>
  </si>
  <si>
    <t xml:space="preserve">Chôp èng tai trong </t>
  </si>
  <si>
    <t>Chôp häng hoÆc thanh qu¶n</t>
  </si>
  <si>
    <t>Chôp CT Scanner ®Õn 32 d·y (ch­a bao gåm thuèc c¶n quang)</t>
  </si>
  <si>
    <t>Chôp CT Scanner ®Õn 32 d·y (bao gåm c¶ thuèc c¶n quang)</t>
  </si>
  <si>
    <t>Chôp m¹ch m¸u (m¹ch n·o, chi, t¹ng, ®éng m¹ch chñ, ®éng m¹ch phæi…) sè hãa xãa nÒn (DSA)</t>
  </si>
  <si>
    <t>Bao gåm toµn bé chi phÝ chôp, ch­a tÝnh can thiÖp</t>
  </si>
  <si>
    <t>Chôp ®éng m¹ch vµnh hoÆc th«ng tim chôp buång tim d­íi DSA</t>
  </si>
  <si>
    <t xml:space="preserve">Chôp vµ can thiÖp tim m¹ch (van tim, tim bÈm sinh, ®éng m¹ch vµnh) d­íi  DSA </t>
  </si>
  <si>
    <t>Ch­a bao gåm vËt t­ chuyªn dông dïng ®Ó can thiÖp: bãng, stent, c¸c vËt liÖu nót m¹ch, c¸c vi èng th«ng, vi d©y dÉn, c¸c vßng xo¾n kim lo¹i, dông cô lÊy dÞ vËt.</t>
  </si>
  <si>
    <t xml:space="preserve">Chôp vµ can thiÖp m¹ch chñ bông vµ m¹ch chi d­íi DSA </t>
  </si>
  <si>
    <t xml:space="preserve">C¸c can thiÖp ®­êng  m¹ch m¸u cho c¸c t¹ng d­íi DSA (nót u gan, m¹ch phÕ qu¶n, m¹ch m¹c treo, u x¬ tö cung, gi·n tÜnh m¹ch sinh dôc,…) </t>
  </si>
  <si>
    <t>Chôp, nót dÞ d¹ng vµ c¸c bÖnh lý m¹ch thÇn kinh d­íi DSA (Ph×nh ®éng m¹ch n·o, dÞ d¹ng th«ng ®éng tÜnh m¹ch (AVM), th«ng ®éng m¹ch c¶nh xoang hang (FCC), th«ng ®éng tÜnh m¹ch mµng cøng (FD), m¹ch tñy, hÑp m¹ch, lÊy huyÕt khèi...)</t>
  </si>
  <si>
    <t>Ch­a bao gåm vËt t­ chuyªn dông dïng ®Ó can thiÖp: bãng, stent, c¸c vËt liÖu nót m¹ch, c¸c vi èng th«ng, vi d©y dÉn, c¸c vßng xo¾n kim lo¹i, dông cô lÊy dÞ vËt, hót huyÕt khèi.</t>
  </si>
  <si>
    <t xml:space="preserve"> §iÒu trÞ c¸c tæn th­¬ng x­¬ng, khíp, cét sèng vµ c¸c t¹ng d­íi DSA (®æ xi m¨ng cét sèng, ®iÒu trÞ c¸c khèi u t¹ng vµ gi¶ u x­¬ng...)</t>
  </si>
  <si>
    <t>(Ch­a bao gåm vËt t­ tiªu hao ®Æc biÖt: Kim chäc, xi m¨ng, c¸c vËt liÖu b¬m, chÊt g©y t¾c)</t>
  </si>
  <si>
    <t>DÉn l­u, nong ®Æt Stent trùc tiÕp qua da bÖnh lý c¸c t¹ng (DÉn l­u vµ ®Æt Stent ®­êng mËt, Më th«ng d¹ dµy qua da, dÉn l­u c¸c æ ¸p xe vµ t¹ng æ bông, sonde JJ thËn…) d­íi DSA</t>
  </si>
  <si>
    <t>Ch­a bao gåm kim chäc, bãng nong, bé nong, stent, c¸c sonde dÉn, c¸c d©y dÉn, èng th«ng.</t>
  </si>
  <si>
    <t>Chôp X-quang sè hãa 1 phim</t>
  </si>
  <si>
    <t>Chôp X-quang sè hãa 2 phim</t>
  </si>
  <si>
    <t>Chôp X-quang sè hãa 3 phim</t>
  </si>
  <si>
    <t>Chôp tö cung-vßi trøng b»ng sè hãa</t>
  </si>
  <si>
    <t>Chôp hÖ tiÕt niÖu cã tiªm thuèc c¶n quang (UIV) sè hãa</t>
  </si>
  <si>
    <t>Chôp niÖu qu¶n - bÓ thËn ng­îc dßng (UPR) sè hãa</t>
  </si>
  <si>
    <t>Chôp thùc qu¶n cã uèng thuèc c¶n quang  sè  hãa</t>
  </si>
  <si>
    <t>Chôp d¹ dµy-t¸ trµng cã uèng thuèc c¶n quang sè hãa</t>
  </si>
  <si>
    <t>Chôp khung ®¹i trµng cã thuèc c¶n quang sè hãa</t>
  </si>
  <si>
    <t>Chôp tñy sèng cã thuèc c¶n quang sè hãa</t>
  </si>
  <si>
    <t>Chôp PET/CT</t>
  </si>
  <si>
    <t>Bao gåm c¶ thuèc c¶n quang</t>
  </si>
  <si>
    <t>Chôp PET/CT m« pháng x¹ trÞ</t>
  </si>
  <si>
    <t>Chôp CT Scanner 64 d·y ®Õn 128 d·y</t>
  </si>
  <si>
    <t>Chôp CT Scanner tõ 256 d·y trë lªn</t>
  </si>
  <si>
    <t>C2</t>
  </si>
  <si>
    <t>C¸c thñ thuËt, tiÓu thñ thuËt, Néi soi</t>
  </si>
  <si>
    <t xml:space="preserve">Th«ng ®¸i </t>
  </si>
  <si>
    <t>Bao gåm c¶ sonde</t>
  </si>
  <si>
    <t>Thôt th¸o ph©n</t>
  </si>
  <si>
    <t xml:space="preserve">Chäc hót h¹ch hoÆc u </t>
  </si>
  <si>
    <t>Thñ thuËt, cßn xÐt nghiÖm cã gi¸ riªng</t>
  </si>
  <si>
    <t xml:space="preserve">Chäc hót tÕ bµo tuyÕn gi¸p </t>
  </si>
  <si>
    <t xml:space="preserve">Chäc dß mµng bông hoÆc mµng phæi </t>
  </si>
  <si>
    <t>Chäc röa mµng phæi</t>
  </si>
  <si>
    <t>Chäc hót khÝ mµng phæi</t>
  </si>
  <si>
    <t>Thay röa hÖ thèng dÉn l­u mµng phæi</t>
  </si>
  <si>
    <t>Röa bµng quang (ch­a bao gåm hãa chÊt)</t>
  </si>
  <si>
    <t>Nong niÖu ®¹o vµ ®Æt th«ng ®¸i</t>
  </si>
  <si>
    <t>Bao gåm c¶ Sonde</t>
  </si>
  <si>
    <t>§iÒu trÞ sïi mµo gµ b»ng ®èt ®iÖn, Plasma, Laser CO2 (tÝnh cho 1-5 th­¬ng tæn)</t>
  </si>
  <si>
    <t>ThËn nh©n t¹o chu kú (Qu¶ läc d©y m¸u dïng 6 lÇn)</t>
  </si>
  <si>
    <t>Läc mµng bông liªn tôc th«ng th­êng (thÈm ph©n phóc m¹c)</t>
  </si>
  <si>
    <t>Läc mµng bông liªn tôc 24 giê b»ng m¸y (thÈm ph©n phóc m¹c)</t>
  </si>
  <si>
    <t>Läc mµng bông chu kú (01 ngµy)</t>
  </si>
  <si>
    <t xml:space="preserve">Sinh thiÕt da </t>
  </si>
  <si>
    <t>Sinh thiÕt h¹ch, u</t>
  </si>
  <si>
    <t>Thñ thuËt sinh thiÕt tñy x­¬ng (ch­a tÝnh kim sinh thiÕt)</t>
  </si>
  <si>
    <t xml:space="preserve">Sinh thiÕt mµng phæi </t>
  </si>
  <si>
    <t>Bao gåm c¶ kim sinh thiÕt dïng nhiÒu lÇn</t>
  </si>
  <si>
    <t>Sinh thiÕt tiÒn liÖt tuyÕn qua siªu ©m ®­êng trùc trµng</t>
  </si>
  <si>
    <t xml:space="preserve">Néi soi æ bông </t>
  </si>
  <si>
    <t>Néi soi æ bông cã sinh thiÕt</t>
  </si>
  <si>
    <t>Bao gåm c¶ kim sinh thiÕt</t>
  </si>
  <si>
    <t>Néi soi thùc qu¶n-d¹ dµy- t¸ trµng èng mÒm kh«ng sinh thiÕt</t>
  </si>
  <si>
    <t>Néi soi thùc qu¶n-d¹ dµy- t¸ trµng èng mÒm cã sinh thiÕt.</t>
  </si>
  <si>
    <t>Néi soi ®¹i trùc trµng èng mÒm kh«ng sinh thiÕt</t>
  </si>
  <si>
    <t xml:space="preserve">Néi soi ®¹i trùc trµng èng mÒm cã sinh thiÕt </t>
  </si>
  <si>
    <t>Néi soi trùc trµng èng mÒm kh«ng sinh thiÕt</t>
  </si>
  <si>
    <t>Néi soi trùc trµng cã sinh thiÕt</t>
  </si>
  <si>
    <t>Néi soi bµng quang kh«ng sinh thiÕt</t>
  </si>
  <si>
    <t xml:space="preserve">Néi soi bµng quang cã sinh thiÕt </t>
  </si>
  <si>
    <t>Néi soi bµng quang vµ g¾p dÞ vËt hoÆc lÊy m¸u côc…</t>
  </si>
  <si>
    <t>Bao gåm c¶ chi phÝ k×m g¾p dïng nhiÒu lÇn</t>
  </si>
  <si>
    <t>Néi soi phÕ qu¶n èng mÒm g©y tª</t>
  </si>
  <si>
    <t>§iÒu trÞ tia x¹ Cobalt /Rx (mét lÇn, nh­ng kh«ng thu qu¸ 30 lÇn trong mét ®ît ®iÒu trÞ)</t>
  </si>
  <si>
    <t>DÉn l­u mµng phæi tèi thiÓu</t>
  </si>
  <si>
    <t>Bao gåm c¶ èng kendan</t>
  </si>
  <si>
    <t>Më khÝ qu¶n</t>
  </si>
  <si>
    <t>Bao gåm c¶ Canuyn</t>
  </si>
  <si>
    <t>Sinh thiÕt thËn d­íi h­íng dÉn cña siªu ©m</t>
  </si>
  <si>
    <t xml:space="preserve">Néi soi bµng quang - Néi soi niÖu qu¶n </t>
  </si>
  <si>
    <t>Bao gåm c¶ chi phÝ d©y dÉn dïng nhiÒu lÇn</t>
  </si>
  <si>
    <t>Sinh thiÕt d­íi h­íng dÉn cña siªu ©m (gan,  vó, ¸p xe, c¸c tæn th­¬ng kh¸c)</t>
  </si>
  <si>
    <t>§Æt èng th«ng tÜnh m¹ch b»ng Catheter 2 nßng</t>
  </si>
  <si>
    <t>Bao gåm c¶ chi phÝ Catheter 2 nßng</t>
  </si>
  <si>
    <t>§Æt èng th«ng tÜnh m¹ch b»ng Catheter 3 nßng</t>
  </si>
  <si>
    <t>Bao gåm c¶ chi phÝ Catheter 3 nßng</t>
  </si>
  <si>
    <t>Thë m¸y (01 ngµy ®iÒu trÞ)</t>
  </si>
  <si>
    <t>§Æt néi khÝ qu¶n</t>
  </si>
  <si>
    <t>ThÈm t¸ch siªu läc m¸u (Hemodiafiltration online: HDF ON - LINE)</t>
  </si>
  <si>
    <t>CÊp cøu ngõng tuÇn hoµn</t>
  </si>
  <si>
    <t>Bao gåm c¶ bãng dïng nhiÒu lÇn</t>
  </si>
  <si>
    <t>Sinh thiÕt d­íi h­íng dÉn cña c¾t líp vi tÝnh (phæi, x­¬ng, gan, thËn, vó, ¸p xe, c¸c tæn th­¬ng kh¸c)</t>
  </si>
  <si>
    <t>Sinh thiÕt mµng ho¹t dÞch d­íi h­íng dÉn cña siªu ©m</t>
  </si>
  <si>
    <t>Chäc hót tÕ bµo tuyÕn gi¸p d­íi h­íng dÉn cña siªu ©m</t>
  </si>
  <si>
    <t>Chäc th¸o dÞch mµng bông hoÆc mµng phæi d­íi h­íng dÉn cña siªu ©m</t>
  </si>
  <si>
    <t xml:space="preserve">Thñ thuËt sinh thiÕt tñy x­¬ng </t>
  </si>
  <si>
    <t>Bao gåm kim sinh thiÕt dïng nhiÒu lÇn</t>
  </si>
  <si>
    <t>Thñ thuËt chäc hót tñy lµm tñy ®å (ch­a tÝnh kim chäc hót tñy)</t>
  </si>
  <si>
    <t>Kim chäc hót tñy tÝnh theo thùc tÕ sö dông</t>
  </si>
  <si>
    <t>Thñ thuËt chäc hót tñy lµm tñy ®å</t>
  </si>
  <si>
    <t>Bao gåm c¶ kim chäc hót tñy dïng nhiÒu lÇn</t>
  </si>
  <si>
    <t>Néi soi phÕ qu¶n èng mÒm g©y tª cã sinh thiÕt</t>
  </si>
  <si>
    <t>Néi soi phÕ qu¶n èng mÒm g©y tª lÊy dÞ vËt</t>
  </si>
  <si>
    <t xml:space="preserve">Néi soi bµng quang ®iÒu trÞ ®¸i d­ìng chÊp </t>
  </si>
  <si>
    <t xml:space="preserve">LÊy sái niÖu qu¶n qua néi soi </t>
  </si>
  <si>
    <t>Bao gåm c¶ k×m g¾p dïng nhiÒu lÇn</t>
  </si>
  <si>
    <t>Më th«ng bµng quang (g©y tª t¹i chç)</t>
  </si>
  <si>
    <t>Chäc hót h¹ch (hoÆc u) d­íi h­íng dÉn cña siªu ©m</t>
  </si>
  <si>
    <t>Chäc hót h¹ch hoÆc u d­íi h­íng dÉn cña c¾t líp vi tÝnh</t>
  </si>
  <si>
    <t>Bao gåm c¶ kim sinh thiÕt, chi phÝ chôp c¾t líp vi tÝnh vµ ch­a tÝnh thuèc c¶n quang</t>
  </si>
  <si>
    <t>ThËn nh©n t¹o cÊp cøu (Qu¶ läc d©y m¸u dïng 1 lÇn)</t>
  </si>
  <si>
    <t>Y Häc D¢N TéC- PHôC HåI CHøC N¡NG</t>
  </si>
  <si>
    <t xml:space="preserve">Ch«n chØ (cÊy chØ) </t>
  </si>
  <si>
    <t>Ch©m (c¸c ph­¬ng ph¸p ch©m)</t>
  </si>
  <si>
    <t>§iÖn ch©m</t>
  </si>
  <si>
    <t xml:space="preserve">Xoa bãp bÊm huyÖt </t>
  </si>
  <si>
    <t>Hång ngo¹i</t>
  </si>
  <si>
    <t>§iÖn ph©n</t>
  </si>
  <si>
    <t>Sãng ng¾n</t>
  </si>
  <si>
    <t>Laser ch©m</t>
  </si>
  <si>
    <t>Tö ngo¹i</t>
  </si>
  <si>
    <t>§iÖn xung</t>
  </si>
  <si>
    <t>TËp vËn ®éng toµn th©n (30 phót)</t>
  </si>
  <si>
    <t>TËp vËn ®éng ®o¹n chi (30 phót)</t>
  </si>
  <si>
    <t>Siªu ©m ®iÒu trÞ</t>
  </si>
  <si>
    <t>§iÖn tõ tr­êng</t>
  </si>
  <si>
    <t>Bã Farafin</t>
  </si>
  <si>
    <t>Cøu (Ng¶i cøu /tói ch­êm)</t>
  </si>
  <si>
    <t>KÐo n¾n, kÐo d·n cét sèng, c¸c khíp</t>
  </si>
  <si>
    <t>C3</t>
  </si>
  <si>
    <t>C¸C PHÉU THUËT, THñ THUËT THEO ChUyªN KHOA</t>
  </si>
  <si>
    <t>C3.1</t>
  </si>
  <si>
    <t xml:space="preserve"> Ngo¹i KHOA</t>
  </si>
  <si>
    <t>C¾t chØ</t>
  </si>
  <si>
    <t>Thay b¨ng vÕt th­¬ng chiÒu dµi tõ 30 cm ®Õn d­íi 50 cm</t>
  </si>
  <si>
    <t>Thay b¨ng vÕt th­¬ng chiÒu dµi &lt; 30 cm nhiÔm trïng</t>
  </si>
  <si>
    <t>Thay b¨ng vÕt th­¬ng chiÒu dµi tõ 30 cm ®Õn 50 cm nhiÔm trïng</t>
  </si>
  <si>
    <t>Thay b¨ng vÕt th­¬ng chiÒu dµi &gt; 50cm nhiÔm trïng</t>
  </si>
  <si>
    <t>Th¸o bét: cét sèng/ l­ng/ khíp h¸ng/ x­¬ng ®ïi/ x­¬ng chËu</t>
  </si>
  <si>
    <t>Th¸o bét kh¸c</t>
  </si>
  <si>
    <t xml:space="preserve">VÕt th­¬ng phÇn mÒm tæn th­¬ng n«ng chiÒu dµi &lt; l0 cm </t>
  </si>
  <si>
    <t xml:space="preserve">VÕt th­¬ng phÇn mÒm tæn th­¬ng n«ng chiÒu dµi &gt; l0 cm </t>
  </si>
  <si>
    <t xml:space="preserve">VÕt th­¬ng phÇn mÒm tæn th­¬ng s©u chiÒu dµi &lt; l0 cm </t>
  </si>
  <si>
    <t xml:space="preserve">VÕt th­¬ng phÇn mÒm tæn th­¬ng s©u chiÒu dµi &gt; l0 cm </t>
  </si>
  <si>
    <t xml:space="preserve">C¾t bá nh÷ng u nhá, cyst, sÑo cña da, tæ  chøc d­íi da </t>
  </si>
  <si>
    <t xml:space="preserve">ChÝch r¹ch nhät, Apxe nhá dÉn l­u </t>
  </si>
  <si>
    <t>Th¸o lång ruét b»ng h¬i hay baryte</t>
  </si>
  <si>
    <t>C¾t phymosis</t>
  </si>
  <si>
    <t xml:space="preserve">Th¾t c¸c bói trÜ hËu m«n </t>
  </si>
  <si>
    <t>N¾n trËt khíp khuûu tay/ khíp x­¬ng ®ßn/ khíp hµm (bét tù c¸n)</t>
  </si>
  <si>
    <t>N¾n trËt khíp khuûu tay/ khíp x­¬ng ®ßn/ khíp hµm (bét liÒn)</t>
  </si>
  <si>
    <t>N¾n trËt khíp vai (bét tù c¸n)</t>
  </si>
  <si>
    <t>N¾n trËt khíp vai (bét liÒn)</t>
  </si>
  <si>
    <t>N¾n trËt khíp khuûu ch©n/ khíp cæ ch©n/ khíp gèi (bét tù c¸n)</t>
  </si>
  <si>
    <t>N¾n trËt khíp khuûu ch©n/ khíp cæ ch©n/ khíp gèi (bét liÒn)</t>
  </si>
  <si>
    <t>N¾n trËt khíp h¸ng (bét tù c¸n)</t>
  </si>
  <si>
    <t>N¾n trËt khíp h¸ng (bét liÒn)</t>
  </si>
  <si>
    <t>N¾n, bã bét x­¬ng ®ïi/ chËu/ cét sèng (bét tù c¸n)</t>
  </si>
  <si>
    <t>N¾n, bã bét x­¬ng ®ïi/ chËu/ cét sèng (bét liÒn)</t>
  </si>
  <si>
    <t>N¾n, bã bét x­¬ng c¼ng ch©n (bét tù c¸n)</t>
  </si>
  <si>
    <t>N¾n, bã bét x­¬ng c¼ng ch©n (bét liÒn)</t>
  </si>
  <si>
    <t>N¾n, bã bét x­¬ng c¸nh tay (bét tù c¸n)</t>
  </si>
  <si>
    <t>N¾n, bã bét x­¬ng c¸nh tay (bét liÒn)</t>
  </si>
  <si>
    <t>N¾n, bã bét g·y x­¬ng c¼ng tay (bét tù c¸n)</t>
  </si>
  <si>
    <t>N¾n, bã bét g·y x­¬ng c¼ng tay (bét liÒn)</t>
  </si>
  <si>
    <t>N¾n, bã bét bµn ch©n/ bµn tay (bét tù c¸n)</t>
  </si>
  <si>
    <t>N¾n, bã bét bµn ch©n/ bµn tay (bét liÒn)</t>
  </si>
  <si>
    <t>N¾n, bã bét trËt khíp h¸ng bÈm sinh (bét tù c¸n)</t>
  </si>
  <si>
    <t>N¾n, bã bét trËt khíp h¸ng bÈm sinh (bét liÒn)</t>
  </si>
  <si>
    <t>N¾n cã g©y mª, bã bét bµn ch©n ngùa vÑo vµo, bµn ch©n bÑt/ tËt gèi cong lâm trong hay lâm ngoµi (bét tù c¸n)</t>
  </si>
  <si>
    <t>N¾n cã g©y mª, bã bét bµn ch©n ngùa vÑo vµo, bµn ch©n bÑt/ tËt gèi cong lâm trong hay lâm ngoµi (bét liÒn)</t>
  </si>
  <si>
    <t>§Æt vµ th¨m dß huyÕt ®éng</t>
  </si>
  <si>
    <t>Bao gåm c¶ catheter Swan granz, bé phËn nhËn c¶m ¸p lùc</t>
  </si>
  <si>
    <t>C3.2</t>
  </si>
  <si>
    <t>s¶n PHô KHOA</t>
  </si>
  <si>
    <t>Hót buång tö cung do rong kinh rong huyÕt</t>
  </si>
  <si>
    <t>N¹o sãt thai, n¹o sãt rau sau sÈy, sau ®Î</t>
  </si>
  <si>
    <t>§ì ®Î th­êng ng«i chám</t>
  </si>
  <si>
    <t>§ì ®Î ng«i ng­îc</t>
  </si>
  <si>
    <t>§ì ®Î tõ sinh ®«i trë lªn</t>
  </si>
  <si>
    <t>Forceps hoÆc Gi¸c hót s¶n khoa</t>
  </si>
  <si>
    <t xml:space="preserve">Soi cæ tö cung </t>
  </si>
  <si>
    <t>Soi èi</t>
  </si>
  <si>
    <t xml:space="preserve">§iÒu trÞ tæn th­¬ng cæ tö cung b»ng: ®èt ®iÖn hoÆc nhiÖt hoÆc laser  </t>
  </si>
  <si>
    <t xml:space="preserve">ChÝch apxe tuyÕn vó </t>
  </si>
  <si>
    <t>Xo¾n hoÆc  c¾t bá polype ©m hé, ©m ®¹o, cæ tö cung</t>
  </si>
  <si>
    <t>PhÉu thuËt lÊy thai lÇn ®Çu</t>
  </si>
  <si>
    <t>PhÉu thuËt lÊy thai lÇn thø 2 trë lªn</t>
  </si>
  <si>
    <t xml:space="preserve">Läc, röa, b¬m tinh trïng vµo buång tö cung (IUI) </t>
  </si>
  <si>
    <t>Ph¸ thai ®Õn hÕt 7 tuÇn b»ng thuèc</t>
  </si>
  <si>
    <t xml:space="preserve">Ph¸ thai tõ 13 tuÇn ®Õn 22 tuÇn b»ng thuèc </t>
  </si>
  <si>
    <t>C3.3</t>
  </si>
  <si>
    <t>M¾t</t>
  </si>
  <si>
    <t xml:space="preserve">§o nh·n ¸p </t>
  </si>
  <si>
    <t xml:space="preserve">§o Javal </t>
  </si>
  <si>
    <t>§o thÞ tr­êng, ¸m ®iÓm</t>
  </si>
  <si>
    <t>Thö kÝnh lo¹n thÞ</t>
  </si>
  <si>
    <t xml:space="preserve">Soi ®¸y m¾t </t>
  </si>
  <si>
    <t xml:space="preserve">Tiªm hËu nh·n cÇu mét m¾t </t>
  </si>
  <si>
    <t>Ch­a tÝnh thuèc tiªm</t>
  </si>
  <si>
    <t xml:space="preserve">Tiªm d­íi kÕt m¹c mét m¾t </t>
  </si>
  <si>
    <t xml:space="preserve">Th«ng lÖ ®¹o mét m¾t </t>
  </si>
  <si>
    <t xml:space="preserve">Th«ng lÖ ®¹o hai m¾t </t>
  </si>
  <si>
    <t xml:space="preserve">ChÝch ch¾p/ lÑo </t>
  </si>
  <si>
    <t xml:space="preserve">LÊy dÞ vËt kÕt m¹c n«ng mét m¾t </t>
  </si>
  <si>
    <t>LÊy dÞ vËt gi¸c m¹c n«ng, mét m¾t (g©y tª)</t>
  </si>
  <si>
    <t>LÊy dÞ vËt gi¸c m¹c s©u, mét m¾t (g©y tª)</t>
  </si>
  <si>
    <t>PhÉu thuËt c¾t méng ghÐp mµng èi, kÕt m¹c - g©y tª</t>
  </si>
  <si>
    <t xml:space="preserve"> Ch­a tÝnh chi phÝ mµng èi</t>
  </si>
  <si>
    <t xml:space="preserve">Mæ quÆm 1 mi  - g©y tª </t>
  </si>
  <si>
    <t>C¸c dÞch vô tõ 14 ®Õn 29 môc C3.3 ®· bao gåm c¶ chi phÝ dao trßn dïng 01 lÇn, chØ kh©u c¸c lo¹i.</t>
  </si>
  <si>
    <t xml:space="preserve">Mæ quÆm 2 mi  - g©y tª </t>
  </si>
  <si>
    <t>Mæ quÆm 3 mi  - g©y tª</t>
  </si>
  <si>
    <t xml:space="preserve">Mæ quÆm 4 mi  - g©y tª </t>
  </si>
  <si>
    <t>PhÉu thuËt méng ®¬n thuÇn mét m¾t - g©y tª</t>
  </si>
  <si>
    <t>PhÉu thuËt méng ®¬n mét m¾t - g©y mª</t>
  </si>
  <si>
    <t>Kh©u da mi, kÕt m¹c mi bÞ r¸ch - g©y tª</t>
  </si>
  <si>
    <t>Kh©u da mi, kÕt m¹c mi bÞ r¸ch - g©y mª</t>
  </si>
  <si>
    <t>LÊy dÞ vËt gi¸c m¹c n«ng, mét m¾t (g©y mª)</t>
  </si>
  <si>
    <t>LÊy dÞ vËt gi¸c m¹c s©u, mét m¾t (g©y mª)</t>
  </si>
  <si>
    <t>PhÉu thuËt c¾t méng ghÐp mµng èi, kÕt m¹c - g©y mª</t>
  </si>
  <si>
    <t>Mæ quÆm 1 mi  - g©y mª</t>
  </si>
  <si>
    <t>Mæ quÆm 2 mi  - g©y mª</t>
  </si>
  <si>
    <t>Mæ quÆm 3 mi - g©y mª</t>
  </si>
  <si>
    <t>Mæ quÆm 4 mi  - g©y mª</t>
  </si>
  <si>
    <t>C3.4</t>
  </si>
  <si>
    <t xml:space="preserve"> TAI - MòI - HäNG</t>
  </si>
  <si>
    <t>TrÝch r¹ch apxe Ami®an (g©y tª)</t>
  </si>
  <si>
    <t>TrÝch r¹ch apxe thµnh sau häng (g©y tª)</t>
  </si>
  <si>
    <t>C¾t Ami®an (g©y tª)</t>
  </si>
  <si>
    <t>Néi soi chäc röa xoang hµm (g©y tª)</t>
  </si>
  <si>
    <t>Néi soi chäc th«ng xoang tr¸n/ xoang b­ím (g©y tª)</t>
  </si>
  <si>
    <t>LÊy dÞ vËt tai ngoµi ®¬n gi¶n</t>
  </si>
  <si>
    <t>LÊy dÞ vËt tai ngoµi d­íi kÝnh hiÓn vi (g©y tª)</t>
  </si>
  <si>
    <t xml:space="preserve">LÊy dÞ vËt trong mòi kh«ng g©y mª </t>
  </si>
  <si>
    <t>LÊy dÞ vËt trong mòi cã g©y mª</t>
  </si>
  <si>
    <t>Néi soi lÊy dÞ vËt thùc qu¶n g©y tª èng cøng</t>
  </si>
  <si>
    <t>Néi soi lÊy dÞ vËt thùc qu¶n g©y tª èng mÒm</t>
  </si>
  <si>
    <t>LÊy di vËt thanh qu¶n g©y tª èng cøng</t>
  </si>
  <si>
    <t>Néi soi ®èt ®iÖn cuèn mòi hoÆc c¾t cuèn mòi g©y tª</t>
  </si>
  <si>
    <t>Néi soi c¾t polype mòi g©y tª</t>
  </si>
  <si>
    <t>Mæ c¾t bá u b· ®Ëu vïng ®Çu mÆt cæ g©y tª</t>
  </si>
  <si>
    <t>N¹o VA g©y mª</t>
  </si>
  <si>
    <t>Néi soi lÊy dÞ vËt thùc qu¶n g©y mª èng cøng</t>
  </si>
  <si>
    <t>Néi soi lÊy dÞ vËt thùc qu¶n g©y mª èng mÒm</t>
  </si>
  <si>
    <t>LÊy di vËt thanh qu¶n g©y mª èng cøng</t>
  </si>
  <si>
    <t>Néi soi c¾t polype mòi g©y mª</t>
  </si>
  <si>
    <t>TrÝch r¹ch apxe Ami®an (g©y mª)</t>
  </si>
  <si>
    <t>TrÝch r¹ch apxe thµnh sau häng (g©y mª)</t>
  </si>
  <si>
    <t>C¾t Ami®an (g©y mª)</t>
  </si>
  <si>
    <t>C¾t Ami®an dïng Comblator (g©y mª)</t>
  </si>
  <si>
    <t xml:space="preserve">Bao gåm c¶ Comblator </t>
  </si>
  <si>
    <t xml:space="preserve">LÊy dÞ vËt tai ngoµi d­íi kÝnh hiÓn vi (g©y mª) </t>
  </si>
  <si>
    <t>Néi soi ®èt ®iÖn cuèn mòi/ c¾t cuèn mòi g©y mª</t>
  </si>
  <si>
    <t>Mæ c¾t bá u b· ®Ëu vïng ®Çu mÆt cæ g©y mª</t>
  </si>
  <si>
    <t>Néi soi n¹o VA g©y mª sö dông Hummer</t>
  </si>
  <si>
    <t>C¶ chi phÝ dao Hummer</t>
  </si>
  <si>
    <t>C3.5</t>
  </si>
  <si>
    <t xml:space="preserve"> R¨NG - HµM - MÆT </t>
  </si>
  <si>
    <t>C3.5.1</t>
  </si>
  <si>
    <t>C¸c kü thuËt vÒ r¨ng, miÖng</t>
  </si>
  <si>
    <t xml:space="preserve">Nhæ r¨ng s÷a/ch©n r¨ng s÷a </t>
  </si>
  <si>
    <t xml:space="preserve">Nhæ r¨ng sè 8 b×nh th­êng </t>
  </si>
  <si>
    <t xml:space="preserve">Nhæ r¨ng sè 8 cã biÕn chøng khÝt hµm </t>
  </si>
  <si>
    <t xml:space="preserve">LÊy cao r¨ng vµ ®¸nh bãng mét vïng/ mét hµm </t>
  </si>
  <si>
    <t xml:space="preserve">LÊy cao r¨ng vµ ®¸nh bãng hai hµm </t>
  </si>
  <si>
    <t xml:space="preserve">Röa chÊm thuèc ®iÒu trÞ viªm loÐt niªm m¹c (1 lÇn) </t>
  </si>
  <si>
    <t>C3.5.2</t>
  </si>
  <si>
    <t>R¨ng gi¶ th¸o l¾p</t>
  </si>
  <si>
    <t>Mét r¨ng</t>
  </si>
  <si>
    <t xml:space="preserve"> Tõ 02 r¨ng trë lªn mçi r¨ng céng thªm 50.000 ®ång tiÒn phÝ göi labo</t>
  </si>
  <si>
    <t>C3.5.3</t>
  </si>
  <si>
    <t xml:space="preserve">R¨ng gi¶ cè ®Þnh </t>
  </si>
  <si>
    <t>R¨ng chèt ®¬n gi¶n</t>
  </si>
  <si>
    <t xml:space="preserve">Mò chôp nhùa </t>
  </si>
  <si>
    <t xml:space="preserve">Mò chôp kim lo¹i </t>
  </si>
  <si>
    <t>C3.5.4</t>
  </si>
  <si>
    <t>C¸c phÉu thuËt, thñ thuËt hµm mÆt</t>
  </si>
  <si>
    <t xml:space="preserve">Kh©u vÕt th­¬ng phÇn mÒm n«ng dµi &lt; 5 cm </t>
  </si>
  <si>
    <t xml:space="preserve">Kh©u vÕt th­¬ng phÇn mÒm n«ng dµi &gt; 5 cm </t>
  </si>
  <si>
    <t xml:space="preserve">Kh©u vÕt th­¬ng phÇn mÒm s©u dµi &lt; 5 cm </t>
  </si>
  <si>
    <t xml:space="preserve">Kh©u vÕt th­¬ng phÇn mÒm s©u dµi &gt; 5 cm </t>
  </si>
  <si>
    <t>C5</t>
  </si>
  <si>
    <t xml:space="preserve">XÐT NGHIÖm </t>
  </si>
  <si>
    <t>C5.1</t>
  </si>
  <si>
    <t xml:space="preserve"> XÐT NGHIÖM huyÕt häc-miÔn dÞch</t>
  </si>
  <si>
    <t>HuyÕt ®å (b»ng ph­¬ng ph¸p thñ c«ng)</t>
  </si>
  <si>
    <t>§Þnh l­îng Hemoglobin (b»ng m¸y quang kÕ)</t>
  </si>
  <si>
    <t>Tæng ph©n tÝch tÕ bµo m¸u ngo¹i vi (b»ng ph­¬ng ph¸p thñ c«ng)</t>
  </si>
  <si>
    <t>Hång cÇu l­íi (b»ng ph­¬ng ph¸p thñ c«ng)</t>
  </si>
  <si>
    <t>ThÓ tÝch khèi hång cÇu (Hematocrit)</t>
  </si>
  <si>
    <t>M¸u l¾ng (b»ng ph­¬ng ph¸p thñ c«ng)</t>
  </si>
  <si>
    <t>XÐt nghiÖm søc bÒn hång cÇu</t>
  </si>
  <si>
    <t>XÐt nghiÖm sè l­îng tiÓu cÇu (thñ c«ng)</t>
  </si>
  <si>
    <t>§Þnh nhãm m¸u hÖ ABO b»ng ph­¬ng ph¸p èng nghiÖm; trªn phiÕn ®¸ hoÆc trªn giÊy</t>
  </si>
  <si>
    <t>§Þnh nhãm m¸u hÖ ABO b»ng giÊy ®Þnh nhãm m¸u ®Ó truyÒn m¸u toµn phÇn: khèi hång cÇu, khèi b¹ch cÇu</t>
  </si>
  <si>
    <t>§Þnh nhãm m¸u hÖ ABO b»ng giÊy ®Þnh nhãm m¸u ®Ó truyÒn: chÕ phÈm tiÓu cÇu hoÆc huyÕt t­¬ng</t>
  </si>
  <si>
    <t>§Þnh nhãm m¸u hÖ ABO, Rh(D)  trªn m¸y tù ®éng</t>
  </si>
  <si>
    <t>§Þnh nhãm m¸u hÖ ABO trªn thÎ ®Þnh nhãm m¸u (®· cã s½n huyÕt thanh mÉu) ®Ó truyÒn m¸u toµn phÇn, khèi hång cÇu, b¹ch cÇu</t>
  </si>
  <si>
    <t>§Þnh nhãm m¸u hÖ ABO trªn thÎ ®Þnh nhãm m¸u (®· cã s½n huyÕt thanh mÉu) ®Ó truyÒn chÕ phÈm tiÓu cÇu hoÆc huyÕt t­¬ng</t>
  </si>
  <si>
    <t>§Þnh nhãm m¸u hÖ Rh(D) b»ng ph­¬ng ph¸p èng nghiÖm, phiÕn ®¸</t>
  </si>
  <si>
    <t>X¸c ®Þnh kh¸ng nguyªn D, C, c, E, e cña hÖ nhãm m¸u Rh</t>
  </si>
  <si>
    <t xml:space="preserve">T×m tÕ bµo Hargraves </t>
  </si>
  <si>
    <t>Thêi gian m¸u ch¶y (ph­¬ng ph¸p Duke)</t>
  </si>
  <si>
    <t>Co côc m¸u ®«ng</t>
  </si>
  <si>
    <t xml:space="preserve">Thêi gian Howell </t>
  </si>
  <si>
    <t>§µn håi co côc m¸u (TEG: ThromboElastoGraph)</t>
  </si>
  <si>
    <t xml:space="preserve">Bao gåm c¶ pin vµ cup, kaolin </t>
  </si>
  <si>
    <t>§Þnh l­îng yÕu tè I (fibrinogen)</t>
  </si>
  <si>
    <t>§Þnh l­îng Fibrinogen b»ng ph­¬ng ph¸p trùc tiÕp</t>
  </si>
  <si>
    <t>Thêi gian Prothrombin (PT,TQ) b»ng  thñ c«ng</t>
  </si>
  <si>
    <t>Thêi gian Prothrombin (PT,TQ) b»ng m¸y b¸n tù ®éng, tù ®éng</t>
  </si>
  <si>
    <t xml:space="preserve">XÐt nghiÖm tÕ bµo häc tñy x­¬ng </t>
  </si>
  <si>
    <t>Kh«ng bao gåm thñ thuËt sinh thiÕt tñy x­¬ng</t>
  </si>
  <si>
    <t xml:space="preserve">XÐt nghiÖm tÕ bµo h¹ch </t>
  </si>
  <si>
    <t>Kh«ng bao gåm thñ thuËt chäc hót h¹ch</t>
  </si>
  <si>
    <t>Nhuém Peroxydase (MPO)</t>
  </si>
  <si>
    <t>Nhuém sudan den</t>
  </si>
  <si>
    <t>Nhuém Esterase kh«ng ®Æc hiÖu</t>
  </si>
  <si>
    <t>Nhuém Esterase kh«ng ®Æc hiÖu cã øc chÕ Naf</t>
  </si>
  <si>
    <t>Nhuém Periodic Acide  Schiff (PAS)</t>
  </si>
  <si>
    <t>X¸c ®Þnh BACTURATE trong m¸u</t>
  </si>
  <si>
    <t>§iÖn gi¶i ®å (Na+, K+, CL +)</t>
  </si>
  <si>
    <t>§Þnh l­îng Ca++ m¸u</t>
  </si>
  <si>
    <t>§Þnh l­îng c¸c chÊt Albumine; Creatine; Globuline; Glucose; Phospho, Protein toµn phÇn, Ure, Axit Uric, amilaze,…(mçi chÊt)</t>
  </si>
  <si>
    <t>§inh l­îng S¾t huyÕt thanh hoÆc Mg ++ huyÕt thanh</t>
  </si>
  <si>
    <t>C¸c xÐt nghiÖm BILIRUBIN toµn phÇn hoÆc trùc tiÕp hoÆc gi¸n tiÕp; C¸c xÐt nghiÖm c¸c enzym: phosphataze kiÒm hoÆc GOT hoÆc GPT…</t>
  </si>
  <si>
    <t xml:space="preserve">§Þnh l­îng Tryglyceride hoÆc Phopholipid hoÆc Lipid toµn phÇn hoÆc Cholestrol toµn phÇn hoÆc HDL-cholestrol hoÆc LDL - cholestrol </t>
  </si>
  <si>
    <t xml:space="preserve">X¸c ®Þnh c¸c yÕu tè vi l­îng (®ång, kÏm...) </t>
  </si>
  <si>
    <t>X¸c ®Þnh c¸c yÕu tè vi l­îng Fe (s¾t )</t>
  </si>
  <si>
    <t>T×m ký sinh trïng sèt rÐt trong m¸u b»ng ph­¬ng ph¸p thñ c«ng</t>
  </si>
  <si>
    <t xml:space="preserve">§Þnh l­îng bæ thÓ trong huyÕt thanh </t>
  </si>
  <si>
    <t xml:space="preserve">Ph¶n øng cè ®Þnh bæ thÓ </t>
  </si>
  <si>
    <t>§iÖn di: Protein hoÆc Lipoprotein hoÆc c¸c hemoglobine bÊt th­êng hoÆc c¸c chÊt kh¸c</t>
  </si>
  <si>
    <t>Tæng ph©n tÝch tÕ bµo m¸u ngo¹i vi (b»ng hÖ thèng tù ®éng hoµn toµn)</t>
  </si>
  <si>
    <t>Cho tÊt c¶ c¸c th«ng sè</t>
  </si>
  <si>
    <t>§Þnh l­îng yÕu tè VIIIc hoÆc yÕu tè XI (yÕu tè VIII hoÆc yÕu tè XI; §Þnh l­îng ho¹t tÝnh yÕu tè VIII hoÆc yÕu tè XI)</t>
  </si>
  <si>
    <t>Gi¸ cho mçi yÕu tè</t>
  </si>
  <si>
    <t xml:space="preserve">§Þnh l­îng yÕu tè V hoÆc yÕu tè VII hoÆc yÕu tè X (§Þnh l­îng ho¹t tÝnh yÕu tè V/yÕu tè VII/yÕu tè X ) (§Þnh l­îng yÕu tè V; yÕu tè VII, yÕu tè X, yÕu tè XI) </t>
  </si>
  <si>
    <t xml:space="preserve">§Þnh l­îng yÕu tè VIII/yÕu tè IX; ®Þnh l­îng ho¹t tÝnh yÕu tè IX </t>
  </si>
  <si>
    <t xml:space="preserve">§Þnh l­îng yÕu tè II/XII/VonWillebrand (kh¸ng nguyªn)/VonWillebrand (ho¹t tÝnh) </t>
  </si>
  <si>
    <t>§Þnh l­îng yÕu tè XIII (hoÆc yÕu tè æn ®Þnh sîi huyÕt)</t>
  </si>
  <si>
    <t xml:space="preserve">§o ®é ng­ng tËp tiÓu cÇu víi  ADP/Collgen </t>
  </si>
  <si>
    <t>Gi¸ cho mçi chÊt kÝch tËp</t>
  </si>
  <si>
    <t xml:space="preserve">§o ®é ng­ng tËp tiÓu cÇu víi  Ristocetin/ Epinephrin/ ArachidonicAcide/ thrombin </t>
  </si>
  <si>
    <t>C«ng thøc nhiÔm s¾c thÓ (Karyotype)</t>
  </si>
  <si>
    <t>Bao gåm c¶ m«i tr­êng nu«i cÊy tñy x­¬ng</t>
  </si>
  <si>
    <t xml:space="preserve">NghiÖm ph¸p Coombs gi¸n tiÕp hoÆc trùc  tiÕp (b»ng mét trong c¸c ph­¬ng ph¸p: èng nghiÖm, Gelcard/ Scangel); </t>
  </si>
  <si>
    <t>NghiÖm ph¸p Coombs trùc tiÕp (ph­¬ng ph¸p hång cÇu g¾n tõ trªn m¸y b¸n tù ®éng)</t>
  </si>
  <si>
    <t>NghiÖm ph¸p Coombs gi¸n tiÕp (ph­¬ng ph¸p hång cÇu g¾n tõ trªn m¸y b¸n tù ®éng)</t>
  </si>
  <si>
    <t xml:space="preserve"> X¸c ®Þnh b¶n chÊt kh¸ng thÓ ®Æc hiÖu (IgG, IgA, IgM, C3d, C3c) (ph­¬ng ph¸p gelcard/ scangel khi nghiÖm ph¸p Coombs trùc tiÕp/ gi¸n tiÕp d­¬ng tÝnh)</t>
  </si>
  <si>
    <t>§Þnh nhãm m¸u hÖ ABO, Rh(D) b»ng ph­¬ng ph¸p gelcard/Scangel</t>
  </si>
  <si>
    <t>§Þnh nhãm m¸u hÖ ABO, Rh(D) b»ng c«ng nghÖ hång cÇu g¾n tõ</t>
  </si>
  <si>
    <t>Mét sè xÐt nghiÖm kh¸c</t>
  </si>
  <si>
    <t xml:space="preserve">Pro-calcitonin        </t>
  </si>
  <si>
    <t xml:space="preserve">Pro-BNP (N-terminal pro B-type natriuretic peptid)        </t>
  </si>
  <si>
    <t xml:space="preserve">BNP (B - Type Natriuretic Peptide)   </t>
  </si>
  <si>
    <t>SCC</t>
  </si>
  <si>
    <t>PRO-GRT</t>
  </si>
  <si>
    <t>Tacrolimus</t>
  </si>
  <si>
    <t>PLGF</t>
  </si>
  <si>
    <t>SFLT1</t>
  </si>
  <si>
    <t>§­êng m¸u mao m¹ch</t>
  </si>
  <si>
    <t>§Þnh nhãm m¸u hÖ ABO b»ng thÎ ®Þnh nhãm m¸u</t>
  </si>
  <si>
    <t>Thêi gian m¸u ch¶y (ph­¬ng ph¸p Ivy)</t>
  </si>
  <si>
    <t xml:space="preserve">XÐt nghiÖm m« bÖnh häc tñy x­¬ng </t>
  </si>
  <si>
    <t>Kh«ng bao gåm thñ thuËt sinh thiÕt tñy</t>
  </si>
  <si>
    <t>XÐt nghiÖm hãa sinh</t>
  </si>
  <si>
    <t>Testosteron</t>
  </si>
  <si>
    <t>HbA1C</t>
  </si>
  <si>
    <t>§iÖn di miÔn dÞch huyÕt thanh</t>
  </si>
  <si>
    <t>§iÖn di protein huyÕt thanh</t>
  </si>
  <si>
    <t>§iÖn di cã tÝnh thµnh phÇn huyÕt s¾c tè (®Þnh tÝnh)</t>
  </si>
  <si>
    <t>§iÖn di huyÕt s¾c tè (®Þnh l­îng)</t>
  </si>
  <si>
    <t>C5.2</t>
  </si>
  <si>
    <t>XÐT NGHIÖM n­íc tiÓu</t>
  </si>
  <si>
    <t>§Þnh l­îng Bacbiturate</t>
  </si>
  <si>
    <t>Catecholamin niÖu (HPLC)</t>
  </si>
  <si>
    <t>Calci niÖu</t>
  </si>
  <si>
    <t>Phospho niÖu</t>
  </si>
  <si>
    <t>§iÖn gi¶i ®å ( Na, K, Cl) niÖu</t>
  </si>
  <si>
    <t>§Þnh l­îng Protein niÖu hoÆc ®­êng niÖu</t>
  </si>
  <si>
    <t xml:space="preserve">TÕ bµo cÆn n­íc tiÓu hoÆc cÆn Adis </t>
  </si>
  <si>
    <t xml:space="preserve"> Ure hoÆc Axit Uric hoÆc Creatinin niÖu</t>
  </si>
  <si>
    <t>Amylase niÖu</t>
  </si>
  <si>
    <t xml:space="preserve">C¸c chÊt Xentonic/ s¾c tè mËt/ muèi mËt/ urobilinogen </t>
  </si>
  <si>
    <t xml:space="preserve">X¸c ®Þnh Gonadotrophin ®Ó chÈn ®o¸n thai nghÐn b»ng ph­¬ng ph¸p hãa häc-miÔn dÞch  </t>
  </si>
  <si>
    <t>§Þnh l­îng Gonadotrophin ®Ó chÈn ®o¸n thai nghÐn</t>
  </si>
  <si>
    <t xml:space="preserve">§Þnh l­îng Oestrogen toµn phÇn </t>
  </si>
  <si>
    <t>§Þnh l­îng Hydrocorticosteroid</t>
  </si>
  <si>
    <t>Porphyrin: §Þnh tÝnh</t>
  </si>
  <si>
    <t xml:space="preserve">X¸c ®Þnh tÕ bµo/trô hay c¸c tinh thÓ kh¸c </t>
  </si>
  <si>
    <t>X¸c ®Þnh tû träng trong n­íc tiÓu/ pH</t>
  </si>
  <si>
    <t>C5.3</t>
  </si>
  <si>
    <t>XÐT NGHIÖM PH¢N</t>
  </si>
  <si>
    <t>T×m Bilirubin</t>
  </si>
  <si>
    <t xml:space="preserve">X¸c ®Þnh Canxi, Phospho </t>
  </si>
  <si>
    <t xml:space="preserve">X¸c ®Þnh c¸c men: Amilase/ Trypsin/ Mucinase </t>
  </si>
  <si>
    <t>Soi trùc tiÕp t×m hång cÇu, b¹ch cÇu  trong ph©n</t>
  </si>
  <si>
    <t xml:space="preserve">Urobilin, Urobilinogen: §Þnh tÝnh </t>
  </si>
  <si>
    <t>C5.4</t>
  </si>
  <si>
    <t>VI KHUÈN - Ký SINH TRïNG</t>
  </si>
  <si>
    <t>Soi t­¬i t×m ký sinh trïng (®­êng ruét, ngoµi ®­êng ruét)</t>
  </si>
  <si>
    <t>Soi trùc tiÕp nhuém soi (nhuém Gram, nhuém xanh Methylen)</t>
  </si>
  <si>
    <t xml:space="preserve">Kh¸ng sinh ®å MIC cho vi khuÈn (cho 1 lo¹i kh¸ng sinh) </t>
  </si>
  <si>
    <t xml:space="preserve">Kh¸ng sinh ®å </t>
  </si>
  <si>
    <t>Nu«i cÊy ®Þnh danh vi khuÈn b»ng ph­¬ng ph¸p th«ng th­êng</t>
  </si>
  <si>
    <t>Nu«i cÊy vµ ®Þnh danh nÊm b»ng ph­¬ng ph¸p th«ng th­êng</t>
  </si>
  <si>
    <t>§Þnh l­îng HBsAg</t>
  </si>
  <si>
    <t>Anti-HBs ®Þnh l­îng</t>
  </si>
  <si>
    <t>PCR chÈn ®o¸n CMV</t>
  </si>
  <si>
    <t>Do t¶i l­îng CMV (ROCHE)</t>
  </si>
  <si>
    <t>PCR chÈn ®o¸n lao b»ng hÖ thèng Cobas TaqMan48</t>
  </si>
  <si>
    <t>RPR ®Þnh tÝnh</t>
  </si>
  <si>
    <t>RPR ®Þnh l­îng</t>
  </si>
  <si>
    <t>TPHA ®Þnh tÝnh</t>
  </si>
  <si>
    <t>TPHA ®Þnh l­îng</t>
  </si>
  <si>
    <t>XÐt nghiÖm TÕ BµO:</t>
  </si>
  <si>
    <t>TÕ bµo dÞch mµng (phæi, bông, tim, khíp…)</t>
  </si>
  <si>
    <t>TÕ bµo dÞch mµng (phæi, bông, tim, khíp…) cã ®Õm sè l­îng tÕ bµo</t>
  </si>
  <si>
    <t>C«ng thøc nhiÔm s¾c thÓ</t>
  </si>
  <si>
    <t>XÐt nghiÖm dÞch chäc dß</t>
  </si>
  <si>
    <t>Protein dÞch</t>
  </si>
  <si>
    <t>Glucose dÞch</t>
  </si>
  <si>
    <t>Clo  dÞch</t>
  </si>
  <si>
    <t xml:space="preserve">Ph¶n øng Pandy </t>
  </si>
  <si>
    <t>Rivalta</t>
  </si>
  <si>
    <t>XÐT NGHIÖM GI¶i PHÉU BÖNH Lý:</t>
  </si>
  <si>
    <t>XÐt nghiÖm vµ chÈn ®o¸n m« bÖnh häc b»ng ph­¬ng ph¸p nhuém Hemtoxylin Eosin</t>
  </si>
  <si>
    <t>XÐt nghiÖm vµ chÈn ®o¸n m« bÖnh häc b»ng ph­¬ng ph¸p nhuém PAS (Periodic Acide - Siff)</t>
  </si>
  <si>
    <t>XÐt nghiÖm vµ chÈn ®o¸n m« bÖnh häc b»ng ph­¬ng ph¸p nhuém Mucicarmin</t>
  </si>
  <si>
    <t>XÐt nghiÖm vµ chÈn ®o¸n m« bÖnh häc b»ng ph­¬ng ph¸p nhuém §á C«ng g«</t>
  </si>
  <si>
    <t>XÐt nghiÖm vµ chÈn ®o¸n m« bÖnh häc b»ng ph­¬ng ph¸p nhuém Sudan III</t>
  </si>
  <si>
    <t>XÐt nghiÖm vµ chÈn ®o¸n m« bÖnh häc b»ng ph­¬ng ph¸p nhuém Van Gie'son</t>
  </si>
  <si>
    <t>XÐt nghiÖm vµ chÈn ®o¸n m« bÖnh häc b»ng ph­¬ng ph¸p nhuém Xanh Alcial</t>
  </si>
  <si>
    <t>XÐt nghiÖm vµ chÈn ®o¸n m« bÖnh häc b»ng ph­¬ng ph¸p nhuém Giem sa</t>
  </si>
  <si>
    <t>XÐt nghiÖm chÈn ®o¸n tÕ bµo häc bong b»ng ph­¬ng ph¸p nhuém Papanicolaou</t>
  </si>
  <si>
    <t>XÐt nghiÖm vµ chÈn ®o¸n ho¸ m« miÔn dÞch cho mét dÊu Ên (Marker)</t>
  </si>
  <si>
    <t>XÐt nghiÖm vµ chÈn ®o¸n miÔn dÞch huúnh quang cho bé 6 kh¸ng thÓ ®Ó chÈn ®o¸n m« bÖnh häc</t>
  </si>
  <si>
    <t>XÐt nghiÖm vµ chÈn ®o¸n m« bÖnh häc tøc th× b»ng ph­¬ng ph¸p c¾t l¹nh .</t>
  </si>
  <si>
    <t>XÐt nghiÖm vµ chÈn ®o¸n m« bÖnh häc b»ng ph­¬ng ph¸p nhuém Gomori</t>
  </si>
  <si>
    <t>XÐt nghiÖm c¸c lo¹i dÞch, nhuém vµ chÈn ®o¸n tÕ bµo häc</t>
  </si>
  <si>
    <t>XÐt nghiÖm vµ chÈn ®o¸n tÕ bµo häc qua chäc hót tÕ bµo b»ng kim nhá (FNA)</t>
  </si>
  <si>
    <t xml:space="preserve">XÐt nghiÖm ®éc chÊt </t>
  </si>
  <si>
    <t>Xö lý mÉu xÐt nghiÖm ®éc chÊt</t>
  </si>
  <si>
    <t>XÐt nghiÖm ®Þnh l­îng mét chØ tiªu kim lo¹i nÆng trong m¸u b»ng m¸y AAS</t>
  </si>
  <si>
    <t>XÐt nghiÖm  ®Þnh tÝnh mét chØ tiªu ma tuý trong n­íc tiÓu b»ng m¸y Express pluss</t>
  </si>
  <si>
    <t>XÐt nghiÖm  sµng läc vµ ®Þnh tÝnh 5 lo¹i ma tuý</t>
  </si>
  <si>
    <t>XÐt nghiÖm ®Þnh tÝnh PBG trong n­íc tiÓu</t>
  </si>
  <si>
    <t>XÐt nghiÖm ®Þnh l­îng mét chØ tiªu thuèc trong m¸u b»ng m¸y s¾c ký láng khèi phæ</t>
  </si>
  <si>
    <t>XÐt nghiÖm  x¸c ®Þnh thµnh phÇn ho¸ chÊt b¶o vÖ thùc vËt b»ng s¾c ký khÝ khèi phæ</t>
  </si>
  <si>
    <t>XÐt nghiÖm ®Þnh tÝnh mét chØ tiªu ®éc chÊt b»ng ph­¬ng ph¸p s¾c ký líp máng</t>
  </si>
  <si>
    <t>§o ¸p lùc thÈm thÊu dÞch sinh häc trªn 01 chØ tiªu</t>
  </si>
  <si>
    <t>§Þnh l­îng cÊp NH3 trong m¸u</t>
  </si>
  <si>
    <t>C6</t>
  </si>
  <si>
    <t>TH¡M Dß CHøC N¡NG</t>
  </si>
  <si>
    <t>§iÖn t©m ®å</t>
  </si>
  <si>
    <t xml:space="preserve">§iÖn n·o ®å </t>
  </si>
  <si>
    <t>L­u huyÕt n·o</t>
  </si>
  <si>
    <t>§o chøc n¨ng h« hÊp</t>
  </si>
  <si>
    <t xml:space="preserve">Thö nghiÖm ngÊm Bromsulphtalein trong th¨m dß chøc n¨ng gan </t>
  </si>
  <si>
    <t>Thö nghiÖm dung n¹p Cabonhydrate (glucoza, fructoza, galactoza, lactoza)</t>
  </si>
  <si>
    <t>Test thanh th¶i Creatinine</t>
  </si>
  <si>
    <t xml:space="preserve">Test thanh th¶i Ure </t>
  </si>
  <si>
    <t xml:space="preserve">Test dung n¹p Glucagon </t>
  </si>
  <si>
    <t>Th¨m dß c¸c dung tÝch phæi</t>
  </si>
  <si>
    <t>§o dung tÝch phæi toµn phÇn víi m¸y Plethysmography</t>
  </si>
  <si>
    <t>C7</t>
  </si>
  <si>
    <t>C¸C TH¡M Dß vµ ®iÒu trÞ B»NG §åNG VÞ PHãNG X¹</t>
  </si>
  <si>
    <t>§Þnh l­îng b»ng kü thuËt miÔn dÞch phãng x¹: T3 hoÆc FT3 hoÆc T4 hoÆc FT4 hoÆc TSH hoÆc Micro Albumin niÖu hoÆc kh¸ng thÓ kh¸ng Insullin hoÆc Calcitonin</t>
  </si>
  <si>
    <t>X¹ h×nh tuyÕn cËn gi¸p: víi Tc-99m MIBI hoÆc víi Tc-99m - V- DMSA hoÆc víi ®ång vÞ kÐp</t>
  </si>
  <si>
    <t>X¹ h×nh tôy</t>
  </si>
  <si>
    <t>§Þnh l­îng b»ng kü thuËt miÔn dÞch phãng x¹:  LH hoÆc FSH hoÆc  HCG hoÆc Insullin  hoÆc Testosteron hoÆc Prolactin hoÆc Progesteron hoÆc Estradiol  hoÆc CEA hoÆc AFP hoÆc PSA hoÆc Cortisol</t>
  </si>
  <si>
    <t>§Þnh l­îng  CA 19-9 hoÆc CA 50 hoÆc CA 125 hoÆc CA 15-3 hoÆc CA 72-4   hoÆc PTH b»ng kü thuËt miÔn dÞch phãng x¹</t>
  </si>
  <si>
    <t>§Þnh l­îng kh¸ng thÓ kh¸ng Tg hoÆc ACTH  hoÆc GH hoÆc  TRAb b»ng kü thuËt miÔn dÞch phãng x¹</t>
  </si>
  <si>
    <t>SPECT tuyÕn cËn gi¸p víi ®ång vÞ kÐp</t>
  </si>
  <si>
    <t>X¹ h×nh phãng x¹ miÔn dÞch (2 thêi ®iÓm)</t>
  </si>
  <si>
    <t>SPECT phãng x¹ miÔn dÞch (2 thêi ®iÓm)</t>
  </si>
  <si>
    <t>Chôp SPECT  CT</t>
  </si>
  <si>
    <t>§iÒu trÞ bÖnh b»ng kü thuËt miÔn dÞch phãng x¹</t>
  </si>
  <si>
    <t>Danh mục dịch vụ
 khám bệnh, chữa bệnh</t>
  </si>
  <si>
    <t>Mức thu</t>
  </si>
  <si>
    <t>Mức tối đa của khung giá theo TTLT 04</t>
  </si>
  <si>
    <t>D</t>
  </si>
  <si>
    <t>E</t>
  </si>
  <si>
    <t>Chôp d¹ dµy t¸ trang cã uèng thuèc c¶n quang</t>
  </si>
  <si>
    <t>Thủy ch©m(kh«ng kÓ tiÒn thuèc)</t>
  </si>
  <si>
    <t>Thay b¨ng vÕt th­¬ng chiÒu dµi trªn 15 cm ®Õn 30 cm</t>
  </si>
  <si>
    <t>Thay b¨ng vÕt th­¬ng chiÒu dµi d­íi 15 cm</t>
  </si>
  <si>
    <r>
      <t>xÐT NGHIÖM C¸C CHÊT DÞCH KH¸C CñA C¥ THÓ</t>
    </r>
    <r>
      <rPr>
        <b/>
        <sz val="13"/>
        <rFont val=".VnTime"/>
        <family val="2"/>
      </rPr>
      <t xml:space="preserve"> (DÞch rØ viªm, ®êm, mñ, n­íc èi, dÞch n·o tñy, dÞch mµng phæi, mµng tim, mµng bông, tinh dÞch, dÞch ©m ®¹o...)</t>
    </r>
  </si>
  <si>
    <t>PHỤ LỤC 3a: GIÁ CÁC DỊCH VỤ KỸ THUẬT Y TẾ (TRỪ PHẦN C4) 
THEO THÔNG TƯ LIÊN TỊCH SỐ 04/2012/TTLT-BYT-BTC</t>
  </si>
  <si>
    <t xml:space="preserve">      Đơn vị: đồng</t>
  </si>
  <si>
    <t>(Kèm theo Quyết định số:  24     /2012/QĐ-UBND  ngày      22      /8/2012 của UBND tỉnh)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</si>
</sst>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;[Red]#,##0.00"/>
    <numFmt numFmtId="167" formatCode="_(* #,##0.000_);_(* \(#,##0.000\);_(* &quot;-&quot;??_);_(@_)"/>
    <numFmt numFmtId="168" formatCode="0.0"/>
    <numFmt numFmtId="169" formatCode="_(* #,##0.0_);_(* \(#,##0.0\);_(* &quot;-&quot;??_);_(@_)"/>
    <numFmt numFmtId="170" formatCode="#,##0.0_);[Red]\(#,##0.0\)"/>
    <numFmt numFmtId="171" formatCode="#,##0.0;[Red]#,##0.0"/>
  </numFmts>
  <fonts count="22">
    <font>
      <sz val="12"/>
      <name val="Times New Roman"/>
      <family val="0"/>
    </font>
    <font>
      <sz val="10"/>
      <color indexed="8"/>
      <name val="ARIAL"/>
      <family val="0"/>
    </font>
    <font>
      <sz val="13"/>
      <color indexed="8"/>
      <name val="ARIAL"/>
      <family val="0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0"/>
    </font>
    <font>
      <b/>
      <sz val="13"/>
      <name val="Times New Roman"/>
      <family val="1"/>
    </font>
    <font>
      <b/>
      <sz val="13"/>
      <name val=".VnTime"/>
      <family val="2"/>
    </font>
    <font>
      <sz val="13"/>
      <name val=".VnTime"/>
      <family val="2"/>
    </font>
    <font>
      <b/>
      <sz val="13"/>
      <name val=".VnTimeH"/>
      <family val="2"/>
    </font>
    <font>
      <sz val="13"/>
      <color indexed="10"/>
      <name val="ARIAL"/>
      <family val="0"/>
    </font>
    <font>
      <sz val="13"/>
      <name val=".VnTimeH"/>
      <family val="2"/>
    </font>
    <font>
      <b/>
      <sz val="13"/>
      <color indexed="8"/>
      <name val="ARIAL"/>
      <family val="2"/>
    </font>
    <font>
      <sz val="13"/>
      <color indexed="12"/>
      <name val="Times New Roman"/>
      <family val="0"/>
    </font>
    <font>
      <sz val="10"/>
      <name val="Arial"/>
      <family val="2"/>
    </font>
    <font>
      <sz val="13"/>
      <name val="ARIAL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color indexed="8"/>
      <name val="ARIAL"/>
      <family val="0"/>
    </font>
    <font>
      <i/>
      <sz val="12"/>
      <name val="Times New Roman"/>
      <family val="1"/>
    </font>
    <font>
      <b/>
      <sz val="13"/>
      <color indexed="12"/>
      <name val="Times New Roman"/>
      <family val="0"/>
    </font>
    <font>
      <sz val="13"/>
      <color indexed="8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15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justify" vertical="center"/>
      <protection/>
    </xf>
    <xf numFmtId="164" fontId="5" fillId="0" borderId="0" xfId="16" applyNumberFormat="1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justify" vertical="center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0" fontId="9" fillId="0" borderId="1" xfId="15" applyFont="1" applyFill="1" applyBorder="1" applyAlignment="1">
      <alignment horizontal="justify" vertical="center" wrapText="1"/>
      <protection/>
    </xf>
    <xf numFmtId="3" fontId="7" fillId="0" borderId="1" xfId="15" applyNumberFormat="1" applyFont="1" applyFill="1" applyBorder="1" applyAlignment="1">
      <alignment horizontal="center" vertical="center" wrapText="1"/>
      <protection/>
    </xf>
    <xf numFmtId="0" fontId="11" fillId="0" borderId="1" xfId="15" applyFont="1" applyFill="1" applyBorder="1" applyAlignment="1">
      <alignment horizontal="justify" vertical="center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0" fontId="8" fillId="0" borderId="1" xfId="20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vertical="center"/>
      <protection/>
    </xf>
    <xf numFmtId="0" fontId="2" fillId="0" borderId="1" xfId="15" applyFont="1" applyFill="1" applyBorder="1" applyAlignment="1">
      <alignment vertical="center"/>
      <protection/>
    </xf>
    <xf numFmtId="0" fontId="8" fillId="0" borderId="1" xfId="15" applyFont="1" applyFill="1" applyBorder="1" applyAlignment="1">
      <alignment horizontal="justify" vertical="center"/>
      <protection/>
    </xf>
    <xf numFmtId="3" fontId="5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justify" vertical="center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0" fontId="13" fillId="0" borderId="0" xfId="15" applyFont="1" applyFill="1" applyBorder="1" applyAlignment="1">
      <alignment vertical="center"/>
      <protection/>
    </xf>
    <xf numFmtId="0" fontId="13" fillId="0" borderId="1" xfId="15" applyFont="1" applyFill="1" applyBorder="1" applyAlignment="1">
      <alignment vertical="center"/>
      <protection/>
    </xf>
    <xf numFmtId="3" fontId="7" fillId="0" borderId="1" xfId="15" applyNumberFormat="1" applyFont="1" applyFill="1" applyBorder="1" applyAlignment="1">
      <alignment horizontal="justify" vertical="center" wrapText="1"/>
      <protection/>
    </xf>
    <xf numFmtId="165" fontId="6" fillId="0" borderId="1" xfId="16" applyNumberFormat="1" applyFont="1" applyFill="1" applyBorder="1" applyAlignment="1">
      <alignment horizontal="right" vertical="center"/>
    </xf>
    <xf numFmtId="165" fontId="5" fillId="0" borderId="1" xfId="16" applyNumberFormat="1" applyFont="1" applyFill="1" applyBorder="1" applyAlignment="1">
      <alignment horizontal="right" vertical="center"/>
    </xf>
    <xf numFmtId="1" fontId="8" fillId="0" borderId="1" xfId="15" applyNumberFormat="1" applyFont="1" applyFill="1" applyBorder="1" applyAlignment="1">
      <alignment horizontal="justify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3" fontId="8" fillId="0" borderId="1" xfId="15" applyNumberFormat="1" applyFont="1" applyFill="1" applyBorder="1" applyAlignment="1">
      <alignment horizontal="center" vertical="center"/>
      <protection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15" applyFont="1" applyFill="1" applyBorder="1" applyAlignment="1">
      <alignment horizontal="justify" vertical="center"/>
      <protection/>
    </xf>
    <xf numFmtId="0" fontId="8" fillId="0" borderId="1" xfId="15" applyNumberFormat="1" applyFont="1" applyFill="1" applyBorder="1" applyAlignment="1">
      <alignment horizontal="center" vertical="center" wrapText="1"/>
      <protection/>
    </xf>
    <xf numFmtId="164" fontId="5" fillId="0" borderId="0" xfId="16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justify" vertical="center"/>
      <protection/>
    </xf>
    <xf numFmtId="164" fontId="5" fillId="0" borderId="0" xfId="16" applyNumberFormat="1" applyFont="1" applyFill="1" applyAlignment="1">
      <alignment horizontal="center" vertical="center"/>
    </xf>
    <xf numFmtId="0" fontId="5" fillId="0" borderId="0" xfId="15" applyFont="1" applyFill="1" applyAlignment="1">
      <alignment horizontal="center" vertical="center"/>
      <protection/>
    </xf>
    <xf numFmtId="0" fontId="2" fillId="0" borderId="0" xfId="15" applyFont="1" applyFill="1" applyAlignment="1">
      <alignment horizontal="justify" vertical="center"/>
      <protection/>
    </xf>
    <xf numFmtId="0" fontId="5" fillId="0" borderId="0" xfId="15" applyFont="1" applyFill="1" applyAlignment="1">
      <alignment horizontal="center" vertical="center"/>
      <protection/>
    </xf>
    <xf numFmtId="165" fontId="5" fillId="0" borderId="1" xfId="16" applyNumberFormat="1" applyFont="1" applyFill="1" applyBorder="1" applyAlignment="1">
      <alignment horizontal="right" vertical="center" wrapText="1"/>
    </xf>
    <xf numFmtId="0" fontId="2" fillId="0" borderId="0" xfId="15" applyFont="1" applyFill="1" applyAlignment="1">
      <alignment vertical="center"/>
      <protection/>
    </xf>
    <xf numFmtId="0" fontId="2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center" vertical="center"/>
      <protection/>
    </xf>
    <xf numFmtId="0" fontId="10" fillId="0" borderId="0" xfId="15" applyFont="1" applyFill="1" applyBorder="1" applyAlignment="1">
      <alignment vertical="center"/>
      <protection/>
    </xf>
    <xf numFmtId="0" fontId="10" fillId="0" borderId="1" xfId="15" applyFont="1" applyFill="1" applyBorder="1" applyAlignment="1">
      <alignment vertical="center"/>
      <protection/>
    </xf>
    <xf numFmtId="0" fontId="12" fillId="0" borderId="0" xfId="15" applyFont="1" applyFill="1" applyBorder="1" applyAlignment="1">
      <alignment vertical="center"/>
      <protection/>
    </xf>
    <xf numFmtId="0" fontId="15" fillId="0" borderId="0" xfId="15" applyFont="1" applyFill="1" applyBorder="1" applyAlignment="1">
      <alignment vertical="center"/>
      <protection/>
    </xf>
    <xf numFmtId="0" fontId="15" fillId="0" borderId="1" xfId="15" applyFont="1" applyFill="1" applyBorder="1" applyAlignment="1">
      <alignment vertical="center"/>
      <protection/>
    </xf>
    <xf numFmtId="0" fontId="4" fillId="0" borderId="0" xfId="15" applyFont="1" applyFill="1" applyBorder="1" applyAlignment="1">
      <alignment vertical="center"/>
      <protection/>
    </xf>
    <xf numFmtId="0" fontId="4" fillId="0" borderId="0" xfId="15" applyFont="1" applyFill="1" applyAlignment="1">
      <alignment vertical="center"/>
      <protection/>
    </xf>
    <xf numFmtId="0" fontId="2" fillId="0" borderId="0" xfId="15" applyFont="1" applyFill="1" applyBorder="1" applyAlignment="1">
      <alignment vertical="center"/>
      <protection/>
    </xf>
    <xf numFmtId="164" fontId="6" fillId="0" borderId="2" xfId="16" applyNumberFormat="1" applyFont="1" applyFill="1" applyBorder="1" applyAlignment="1">
      <alignment horizontal="center" vertical="center" wrapText="1"/>
    </xf>
    <xf numFmtId="164" fontId="6" fillId="0" borderId="3" xfId="16" applyNumberFormat="1" applyFont="1" applyFill="1" applyBorder="1" applyAlignment="1">
      <alignment horizontal="center" vertical="center" wrapText="1"/>
    </xf>
    <xf numFmtId="164" fontId="5" fillId="0" borderId="0" xfId="16" applyNumberFormat="1" applyFont="1" applyFill="1" applyBorder="1" applyAlignment="1">
      <alignment vertical="center"/>
    </xf>
    <xf numFmtId="165" fontId="6" fillId="0" borderId="1" xfId="16" applyNumberFormat="1" applyFont="1" applyFill="1" applyBorder="1" applyAlignment="1">
      <alignment horizontal="right" vertical="center" wrapText="1"/>
    </xf>
    <xf numFmtId="164" fontId="5" fillId="0" borderId="0" xfId="16" applyNumberFormat="1" applyFont="1" applyFill="1" applyAlignment="1">
      <alignment vertical="center"/>
    </xf>
    <xf numFmtId="164" fontId="5" fillId="0" borderId="0" xfId="16" applyNumberFormat="1" applyFont="1" applyFill="1" applyAlignment="1">
      <alignment vertical="center"/>
    </xf>
    <xf numFmtId="167" fontId="5" fillId="0" borderId="0" xfId="16" applyNumberFormat="1" applyFont="1" applyFill="1" applyAlignment="1">
      <alignment horizontal="center" vertical="center"/>
    </xf>
    <xf numFmtId="171" fontId="5" fillId="0" borderId="1" xfId="16" applyNumberFormat="1" applyFont="1" applyFill="1" applyBorder="1" applyAlignment="1">
      <alignment horizontal="right" vertical="center"/>
    </xf>
    <xf numFmtId="43" fontId="5" fillId="0" borderId="0" xfId="16" applyNumberFormat="1" applyFont="1" applyFill="1" applyAlignment="1">
      <alignment horizontal="center" vertical="center"/>
    </xf>
    <xf numFmtId="171" fontId="6" fillId="0" borderId="1" xfId="16" applyNumberFormat="1" applyFont="1" applyFill="1" applyBorder="1" applyAlignment="1">
      <alignment horizontal="right" vertical="center"/>
    </xf>
    <xf numFmtId="0" fontId="17" fillId="0" borderId="0" xfId="15" applyFont="1" applyFill="1" applyBorder="1" applyAlignment="1">
      <alignment vertical="center" wrapText="1"/>
      <protection/>
    </xf>
    <xf numFmtId="0" fontId="17" fillId="0" borderId="0" xfId="15" applyFont="1" applyFill="1" applyBorder="1" applyAlignment="1">
      <alignment vertical="center" wrapText="1"/>
      <protection/>
    </xf>
    <xf numFmtId="0" fontId="18" fillId="0" borderId="0" xfId="15" applyFont="1" applyFill="1" applyAlignment="1">
      <alignment vertical="center"/>
      <protection/>
    </xf>
    <xf numFmtId="165" fontId="19" fillId="0" borderId="0" xfId="15" applyNumberFormat="1" applyFont="1" applyFill="1" applyBorder="1" applyAlignment="1">
      <alignment vertical="center"/>
      <protection/>
    </xf>
    <xf numFmtId="165" fontId="0" fillId="0" borderId="0" xfId="15" applyNumberFormat="1" applyFont="1" applyFill="1" applyBorder="1" applyAlignment="1">
      <alignment vertical="center"/>
      <protection/>
    </xf>
    <xf numFmtId="0" fontId="20" fillId="0" borderId="0" xfId="15" applyFont="1" applyFill="1" applyBorder="1" applyAlignment="1">
      <alignment vertical="center"/>
      <protection/>
    </xf>
    <xf numFmtId="0" fontId="20" fillId="0" borderId="1" xfId="15" applyFont="1" applyFill="1" applyBorder="1" applyAlignment="1">
      <alignment vertical="center"/>
      <protection/>
    </xf>
    <xf numFmtId="0" fontId="3" fillId="0" borderId="4" xfId="15" applyFont="1" applyBorder="1" applyAlignment="1">
      <alignment vertical="center" wrapText="1"/>
      <protection/>
    </xf>
    <xf numFmtId="0" fontId="12" fillId="0" borderId="0" xfId="15" applyFont="1" applyFill="1" applyBorder="1" applyAlignment="1">
      <alignment vertical="center"/>
      <protection/>
    </xf>
    <xf numFmtId="0" fontId="12" fillId="0" borderId="1" xfId="15" applyFont="1" applyFill="1" applyBorder="1" applyAlignment="1">
      <alignment vertical="center"/>
      <protection/>
    </xf>
    <xf numFmtId="165" fontId="4" fillId="0" borderId="1" xfId="16" applyNumberFormat="1" applyFont="1" applyFill="1" applyBorder="1" applyAlignment="1">
      <alignment horizontal="right" vertical="center"/>
    </xf>
    <xf numFmtId="171" fontId="4" fillId="0" borderId="1" xfId="16" applyNumberFormat="1" applyFont="1" applyFill="1" applyBorder="1" applyAlignment="1">
      <alignment horizontal="right" vertical="center"/>
    </xf>
    <xf numFmtId="0" fontId="21" fillId="0" borderId="1" xfId="15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2" fillId="0" borderId="5" xfId="15" applyFont="1" applyFill="1" applyBorder="1" applyAlignment="1">
      <alignment vertical="center"/>
      <protection/>
    </xf>
    <xf numFmtId="0" fontId="7" fillId="0" borderId="1" xfId="15" applyFont="1" applyFill="1" applyBorder="1" applyAlignment="1">
      <alignment horizontal="center" vertical="center" wrapText="1"/>
      <protection/>
    </xf>
    <xf numFmtId="164" fontId="6" fillId="0" borderId="2" xfId="16" applyNumberFormat="1" applyFont="1" applyFill="1" applyBorder="1" applyAlignment="1">
      <alignment horizontal="center" vertical="center" wrapText="1"/>
    </xf>
    <xf numFmtId="164" fontId="6" fillId="0" borderId="3" xfId="16" applyNumberFormat="1" applyFont="1" applyFill="1" applyBorder="1" applyAlignment="1">
      <alignment horizontal="center" vertical="center" wrapText="1"/>
    </xf>
    <xf numFmtId="0" fontId="17" fillId="0" borderId="0" xfId="15" applyFont="1" applyFill="1" applyBorder="1" applyAlignment="1">
      <alignment horizontal="center" vertical="center" wrapText="1"/>
      <protection/>
    </xf>
    <xf numFmtId="165" fontId="19" fillId="0" borderId="0" xfId="15" applyNumberFormat="1" applyFont="1" applyFill="1" applyBorder="1" applyAlignment="1">
      <alignment horizontal="center" vertical="center"/>
      <protection/>
    </xf>
    <xf numFmtId="9" fontId="6" fillId="0" borderId="1" xfId="21" applyFont="1" applyFill="1" applyBorder="1" applyAlignment="1">
      <alignment horizontal="center" vertical="center"/>
    </xf>
    <xf numFmtId="9" fontId="6" fillId="0" borderId="1" xfId="21" applyFont="1" applyFill="1" applyBorder="1" applyAlignment="1">
      <alignment horizontal="center" vertical="center" wrapText="1"/>
    </xf>
    <xf numFmtId="164" fontId="6" fillId="0" borderId="1" xfId="16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6"/>
    <cellStyle name="Comma [0]" xfId="17"/>
    <cellStyle name="Currency" xfId="18"/>
    <cellStyle name="Currency [0]" xfId="19"/>
    <cellStyle name="Normal 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619"/>
  <sheetViews>
    <sheetView tabSelected="1" workbookViewId="0" topLeftCell="A4">
      <selection activeCell="A2" sqref="A2:H2"/>
    </sheetView>
  </sheetViews>
  <sheetFormatPr defaultColWidth="9.00390625" defaultRowHeight="15.75"/>
  <cols>
    <col min="1" max="1" width="5.25390625" style="38" customWidth="1"/>
    <col min="2" max="2" width="6.625" style="38" customWidth="1"/>
    <col min="3" max="3" width="42.25390625" style="42" customWidth="1"/>
    <col min="4" max="4" width="15.00390625" style="61" hidden="1" customWidth="1"/>
    <col min="5" max="5" width="12.75390625" style="37" customWidth="1"/>
    <col min="6" max="7" width="10.25390625" style="37" hidden="1" customWidth="1"/>
    <col min="8" max="8" width="22.375" style="43" customWidth="1"/>
    <col min="9" max="16384" width="9.00390625" style="45" customWidth="1"/>
  </cols>
  <sheetData>
    <row r="1" spans="1:11" s="69" customFormat="1" ht="49.5" customHeight="1">
      <c r="A1" s="85" t="s">
        <v>549</v>
      </c>
      <c r="B1" s="85"/>
      <c r="C1" s="85"/>
      <c r="D1" s="85"/>
      <c r="E1" s="85"/>
      <c r="F1" s="85"/>
      <c r="G1" s="85"/>
      <c r="H1" s="85"/>
      <c r="I1" s="67"/>
      <c r="J1" s="67"/>
      <c r="K1" s="68"/>
    </row>
    <row r="2" spans="1:13" s="71" customFormat="1" ht="20.25" customHeight="1">
      <c r="A2" s="86" t="s">
        <v>551</v>
      </c>
      <c r="B2" s="86"/>
      <c r="C2" s="86"/>
      <c r="D2" s="86"/>
      <c r="E2" s="86"/>
      <c r="F2" s="86"/>
      <c r="G2" s="86"/>
      <c r="H2" s="86"/>
      <c r="I2" s="70"/>
      <c r="J2" s="70"/>
      <c r="K2" s="70"/>
      <c r="L2" s="70"/>
      <c r="M2" s="70"/>
    </row>
    <row r="3" spans="1:37" ht="15.75" customHeight="1">
      <c r="A3" s="1"/>
      <c r="B3" s="1"/>
      <c r="C3" s="2"/>
      <c r="D3" s="59"/>
      <c r="E3" s="3"/>
      <c r="F3" s="3"/>
      <c r="G3" s="3"/>
      <c r="H3" s="74" t="s">
        <v>550</v>
      </c>
      <c r="I3" s="80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41.25" customHeight="1">
      <c r="A4" s="87" t="s">
        <v>0</v>
      </c>
      <c r="B4" s="88" t="s">
        <v>1</v>
      </c>
      <c r="C4" s="88" t="s">
        <v>539</v>
      </c>
      <c r="D4" s="89" t="s">
        <v>541</v>
      </c>
      <c r="E4" s="83" t="s">
        <v>540</v>
      </c>
      <c r="F4" s="57"/>
      <c r="G4" s="57"/>
      <c r="H4" s="82" t="s">
        <v>2</v>
      </c>
      <c r="I4" s="8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53.25" customHeight="1">
      <c r="A5" s="87"/>
      <c r="B5" s="88"/>
      <c r="C5" s="88"/>
      <c r="D5" s="89"/>
      <c r="E5" s="84"/>
      <c r="F5" s="58"/>
      <c r="G5" s="58"/>
      <c r="H5" s="8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48" customFormat="1" ht="21.75" customHeight="1">
      <c r="A6" s="4" t="s">
        <v>3</v>
      </c>
      <c r="B6" s="4" t="s">
        <v>4</v>
      </c>
      <c r="C6" s="5" t="s">
        <v>5</v>
      </c>
      <c r="D6" s="6">
        <v>3</v>
      </c>
      <c r="E6" s="6" t="s">
        <v>542</v>
      </c>
      <c r="F6" s="6"/>
      <c r="G6" s="6"/>
      <c r="H6" s="5" t="s">
        <v>543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20" customFormat="1" ht="18">
      <c r="A7" s="4"/>
      <c r="B7" s="7" t="s">
        <v>6</v>
      </c>
      <c r="C7" s="8" t="s">
        <v>7</v>
      </c>
      <c r="D7" s="29"/>
      <c r="E7" s="29"/>
      <c r="F7" s="29"/>
      <c r="G7" s="29"/>
      <c r="H7" s="6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20" customFormat="1" ht="18">
      <c r="A8" s="4"/>
      <c r="B8" s="7" t="s">
        <v>8</v>
      </c>
      <c r="C8" s="8" t="s">
        <v>9</v>
      </c>
      <c r="D8" s="29"/>
      <c r="E8" s="29"/>
      <c r="F8" s="29"/>
      <c r="G8" s="29"/>
      <c r="H8" s="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20" customFormat="1" ht="16.5">
      <c r="A9" s="4">
        <v>1</v>
      </c>
      <c r="B9" s="4">
        <v>1</v>
      </c>
      <c r="C9" s="9" t="s">
        <v>10</v>
      </c>
      <c r="D9" s="29">
        <v>35000</v>
      </c>
      <c r="E9" s="29">
        <v>30000</v>
      </c>
      <c r="F9" s="64">
        <f>E9/D9*100</f>
        <v>85.71428571428571</v>
      </c>
      <c r="G9" s="64"/>
      <c r="H9" s="6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20" customFormat="1" ht="33">
      <c r="A10" s="4">
        <v>2</v>
      </c>
      <c r="B10" s="4">
        <v>2</v>
      </c>
      <c r="C10" s="10" t="s">
        <v>11</v>
      </c>
      <c r="D10" s="29">
        <v>370000</v>
      </c>
      <c r="E10" s="29">
        <v>300000</v>
      </c>
      <c r="F10" s="64">
        <f>E10/D10*100</f>
        <v>81.08108108108108</v>
      </c>
      <c r="G10" s="64"/>
      <c r="H10" s="6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20" customFormat="1" ht="33">
      <c r="A11" s="4">
        <v>3</v>
      </c>
      <c r="B11" s="4">
        <v>3</v>
      </c>
      <c r="C11" s="10" t="s">
        <v>12</v>
      </c>
      <c r="D11" s="29">
        <v>680000</v>
      </c>
      <c r="E11" s="29">
        <v>450000</v>
      </c>
      <c r="F11" s="64">
        <f>E11/D11*100</f>
        <v>66.17647058823529</v>
      </c>
      <c r="G11" s="64"/>
      <c r="H11" s="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50" customFormat="1" ht="100.5">
      <c r="A12" s="4">
        <v>4</v>
      </c>
      <c r="B12" s="4">
        <v>4</v>
      </c>
      <c r="C12" s="10" t="s">
        <v>13</v>
      </c>
      <c r="D12" s="29">
        <v>2050000</v>
      </c>
      <c r="E12" s="29">
        <v>1000000</v>
      </c>
      <c r="F12" s="64">
        <f>E12/D12*100</f>
        <v>48.78048780487805</v>
      </c>
      <c r="G12" s="64"/>
      <c r="H12" s="5" t="s">
        <v>14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s="20" customFormat="1" ht="18">
      <c r="A13" s="7"/>
      <c r="B13" s="7" t="s">
        <v>15</v>
      </c>
      <c r="C13" s="11" t="s">
        <v>16</v>
      </c>
      <c r="D13" s="28"/>
      <c r="E13" s="29"/>
      <c r="F13" s="64"/>
      <c r="G13" s="64"/>
      <c r="H13" s="1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18.75">
      <c r="A14" s="7"/>
      <c r="B14" s="7" t="s">
        <v>17</v>
      </c>
      <c r="C14" s="13" t="s">
        <v>18</v>
      </c>
      <c r="D14" s="28"/>
      <c r="E14" s="29"/>
      <c r="F14" s="64"/>
      <c r="G14" s="64"/>
      <c r="H14" s="1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0" customFormat="1" ht="16.5">
      <c r="A15" s="4">
        <v>5</v>
      </c>
      <c r="B15" s="4">
        <v>1</v>
      </c>
      <c r="C15" s="10" t="s">
        <v>19</v>
      </c>
      <c r="D15" s="29">
        <v>36000</v>
      </c>
      <c r="E15" s="29">
        <v>30000</v>
      </c>
      <c r="F15" s="64">
        <f aca="true" t="shared" si="0" ref="F15:F22">E15/D15*100</f>
        <v>83.33333333333334</v>
      </c>
      <c r="G15" s="64"/>
      <c r="H15" s="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20" customFormat="1" ht="50.25">
      <c r="A16" s="4">
        <v>6</v>
      </c>
      <c r="B16" s="4">
        <v>2</v>
      </c>
      <c r="C16" s="10" t="s">
        <v>20</v>
      </c>
      <c r="D16" s="29">
        <v>36000</v>
      </c>
      <c r="E16" s="29">
        <v>30000</v>
      </c>
      <c r="F16" s="64">
        <f t="shared" si="0"/>
        <v>83.33333333333334</v>
      </c>
      <c r="G16" s="64"/>
      <c r="H16" s="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s="20" customFormat="1" ht="50.25">
      <c r="A17" s="4">
        <v>7</v>
      </c>
      <c r="B17" s="4">
        <v>3</v>
      </c>
      <c r="C17" s="10" t="s">
        <v>21</v>
      </c>
      <c r="D17" s="29">
        <v>42000</v>
      </c>
      <c r="E17" s="29">
        <v>32000</v>
      </c>
      <c r="F17" s="64">
        <f t="shared" si="0"/>
        <v>76.19047619047619</v>
      </c>
      <c r="G17" s="64"/>
      <c r="H17" s="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s="20" customFormat="1" ht="33">
      <c r="A18" s="4">
        <v>8</v>
      </c>
      <c r="B18" s="4">
        <v>4</v>
      </c>
      <c r="C18" s="10" t="s">
        <v>22</v>
      </c>
      <c r="D18" s="29">
        <v>36000</v>
      </c>
      <c r="E18" s="29">
        <v>30000</v>
      </c>
      <c r="F18" s="64">
        <f t="shared" si="0"/>
        <v>83.33333333333334</v>
      </c>
      <c r="G18" s="64"/>
      <c r="H18" s="6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s="20" customFormat="1" ht="33">
      <c r="A19" s="4">
        <v>9</v>
      </c>
      <c r="B19" s="4">
        <v>5</v>
      </c>
      <c r="C19" s="10" t="s">
        <v>23</v>
      </c>
      <c r="D19" s="29">
        <v>42000</v>
      </c>
      <c r="E19" s="29">
        <v>30000</v>
      </c>
      <c r="F19" s="64">
        <f t="shared" si="0"/>
        <v>71.42857142857143</v>
      </c>
      <c r="G19" s="64"/>
      <c r="H19" s="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s="20" customFormat="1" ht="33">
      <c r="A20" s="4">
        <v>10</v>
      </c>
      <c r="B20" s="4">
        <v>6</v>
      </c>
      <c r="C20" s="10" t="s">
        <v>24</v>
      </c>
      <c r="D20" s="29">
        <v>42000</v>
      </c>
      <c r="E20" s="29">
        <v>32000</v>
      </c>
      <c r="F20" s="64">
        <f t="shared" si="0"/>
        <v>76.19047619047619</v>
      </c>
      <c r="G20" s="64"/>
      <c r="H20" s="6"/>
      <c r="I20" s="19"/>
      <c r="J20" s="5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s="20" customFormat="1" ht="33">
      <c r="A21" s="4">
        <v>11</v>
      </c>
      <c r="B21" s="4">
        <v>7</v>
      </c>
      <c r="C21" s="10" t="s">
        <v>25</v>
      </c>
      <c r="D21" s="29">
        <v>42000</v>
      </c>
      <c r="E21" s="29">
        <v>32000</v>
      </c>
      <c r="F21" s="64">
        <f t="shared" si="0"/>
        <v>76.19047619047619</v>
      </c>
      <c r="G21" s="64"/>
      <c r="H21" s="6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s="20" customFormat="1" ht="16.5">
      <c r="A22" s="4">
        <v>12</v>
      </c>
      <c r="B22" s="4">
        <v>8</v>
      </c>
      <c r="C22" s="10" t="s">
        <v>26</v>
      </c>
      <c r="D22" s="29">
        <v>42000</v>
      </c>
      <c r="E22" s="29">
        <v>32000</v>
      </c>
      <c r="F22" s="64">
        <f t="shared" si="0"/>
        <v>76.19047619047619</v>
      </c>
      <c r="G22" s="64"/>
      <c r="H22" s="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s="20" customFormat="1" ht="18.75">
      <c r="A23" s="7"/>
      <c r="B23" s="7" t="s">
        <v>27</v>
      </c>
      <c r="C23" s="13" t="s">
        <v>28</v>
      </c>
      <c r="D23" s="60"/>
      <c r="E23" s="29"/>
      <c r="F23" s="64"/>
      <c r="G23" s="64"/>
      <c r="H23" s="1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s="20" customFormat="1" ht="16.5">
      <c r="A24" s="4">
        <v>13</v>
      </c>
      <c r="B24" s="4">
        <v>1</v>
      </c>
      <c r="C24" s="9" t="s">
        <v>29</v>
      </c>
      <c r="D24" s="29">
        <v>36000</v>
      </c>
      <c r="E24" s="29">
        <v>30000</v>
      </c>
      <c r="F24" s="64">
        <f>E24/D24*100</f>
        <v>83.33333333333334</v>
      </c>
      <c r="G24" s="64"/>
      <c r="H24" s="6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s="20" customFormat="1" ht="16.5">
      <c r="A25" s="4">
        <v>14</v>
      </c>
      <c r="B25" s="4">
        <v>2</v>
      </c>
      <c r="C25" s="10" t="s">
        <v>30</v>
      </c>
      <c r="D25" s="29">
        <v>36000</v>
      </c>
      <c r="E25" s="29">
        <v>30000</v>
      </c>
      <c r="F25" s="64">
        <f>E25/D25*100</f>
        <v>83.33333333333334</v>
      </c>
      <c r="G25" s="64"/>
      <c r="H25" s="6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s="20" customFormat="1" ht="16.5">
      <c r="A26" s="4">
        <v>15</v>
      </c>
      <c r="B26" s="4">
        <v>3</v>
      </c>
      <c r="C26" s="10" t="s">
        <v>31</v>
      </c>
      <c r="D26" s="29">
        <v>36000</v>
      </c>
      <c r="E26" s="29">
        <v>30000</v>
      </c>
      <c r="F26" s="64">
        <f>E26/D26*100</f>
        <v>83.33333333333334</v>
      </c>
      <c r="G26" s="64"/>
      <c r="H26" s="6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s="20" customFormat="1" ht="16.5">
      <c r="A27" s="4">
        <v>16</v>
      </c>
      <c r="B27" s="4">
        <v>4</v>
      </c>
      <c r="C27" s="10" t="s">
        <v>32</v>
      </c>
      <c r="D27" s="29">
        <v>36000</v>
      </c>
      <c r="E27" s="29">
        <v>30000</v>
      </c>
      <c r="F27" s="64">
        <f>E27/D27*100</f>
        <v>83.33333333333334</v>
      </c>
      <c r="G27" s="64"/>
      <c r="H27" s="6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s="20" customFormat="1" ht="16.5">
      <c r="A28" s="4">
        <v>17</v>
      </c>
      <c r="B28" s="4">
        <v>5</v>
      </c>
      <c r="C28" s="9" t="s">
        <v>33</v>
      </c>
      <c r="D28" s="29">
        <v>36000</v>
      </c>
      <c r="E28" s="29">
        <v>30000</v>
      </c>
      <c r="F28" s="64">
        <f>E28/D28*100</f>
        <v>83.33333333333334</v>
      </c>
      <c r="G28" s="64"/>
      <c r="H28" s="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s="20" customFormat="1" ht="18.75">
      <c r="A29" s="7"/>
      <c r="B29" s="7" t="s">
        <v>34</v>
      </c>
      <c r="C29" s="13" t="s">
        <v>35</v>
      </c>
      <c r="D29" s="28"/>
      <c r="E29" s="29"/>
      <c r="F29" s="64"/>
      <c r="G29" s="64"/>
      <c r="H29" s="1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s="20" customFormat="1" ht="16.5">
      <c r="A30" s="4">
        <v>18</v>
      </c>
      <c r="B30" s="4">
        <v>1</v>
      </c>
      <c r="C30" s="10" t="s">
        <v>36</v>
      </c>
      <c r="D30" s="29">
        <v>36000</v>
      </c>
      <c r="E30" s="29">
        <v>30000</v>
      </c>
      <c r="F30" s="64">
        <f aca="true" t="shared" si="1" ref="F30:F35">E30/D30*100</f>
        <v>83.33333333333334</v>
      </c>
      <c r="G30" s="64"/>
      <c r="H30" s="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s="20" customFormat="1" ht="16.5">
      <c r="A31" s="4">
        <v>19</v>
      </c>
      <c r="B31" s="4">
        <v>2</v>
      </c>
      <c r="C31" s="10" t="s">
        <v>37</v>
      </c>
      <c r="D31" s="29">
        <v>42000</v>
      </c>
      <c r="E31" s="29">
        <v>32000</v>
      </c>
      <c r="F31" s="64">
        <f t="shared" si="1"/>
        <v>76.19047619047619</v>
      </c>
      <c r="G31" s="64"/>
      <c r="H31" s="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s="20" customFormat="1" ht="16.5">
      <c r="A32" s="4">
        <v>20</v>
      </c>
      <c r="B32" s="4">
        <v>3</v>
      </c>
      <c r="C32" s="10" t="s">
        <v>38</v>
      </c>
      <c r="D32" s="29">
        <v>42000</v>
      </c>
      <c r="E32" s="29">
        <v>32000</v>
      </c>
      <c r="F32" s="64">
        <f t="shared" si="1"/>
        <v>76.19047619047619</v>
      </c>
      <c r="G32" s="64"/>
      <c r="H32" s="6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s="20" customFormat="1" ht="16.5">
      <c r="A33" s="4">
        <v>21</v>
      </c>
      <c r="B33" s="4">
        <v>4</v>
      </c>
      <c r="C33" s="10" t="s">
        <v>39</v>
      </c>
      <c r="D33" s="29">
        <v>42000</v>
      </c>
      <c r="E33" s="29">
        <v>32000</v>
      </c>
      <c r="F33" s="64">
        <f t="shared" si="1"/>
        <v>76.19047619047619</v>
      </c>
      <c r="G33" s="64"/>
      <c r="H33" s="6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s="20" customFormat="1" ht="16.5">
      <c r="A34" s="4">
        <v>22</v>
      </c>
      <c r="B34" s="4">
        <v>5</v>
      </c>
      <c r="C34" s="10" t="s">
        <v>40</v>
      </c>
      <c r="D34" s="29">
        <v>42000</v>
      </c>
      <c r="E34" s="29">
        <v>32000</v>
      </c>
      <c r="F34" s="64">
        <f t="shared" si="1"/>
        <v>76.19047619047619</v>
      </c>
      <c r="G34" s="64"/>
      <c r="H34" s="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s="20" customFormat="1" ht="16.5">
      <c r="A35" s="4">
        <v>23</v>
      </c>
      <c r="B35" s="4">
        <v>6</v>
      </c>
      <c r="C35" s="10" t="s">
        <v>41</v>
      </c>
      <c r="D35" s="29">
        <v>36000</v>
      </c>
      <c r="E35" s="29">
        <v>30000</v>
      </c>
      <c r="F35" s="64">
        <f t="shared" si="1"/>
        <v>83.33333333333334</v>
      </c>
      <c r="G35" s="64"/>
      <c r="H35" s="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s="20" customFormat="1" ht="18.75">
      <c r="A36" s="7"/>
      <c r="B36" s="7" t="s">
        <v>42</v>
      </c>
      <c r="C36" s="13" t="s">
        <v>43</v>
      </c>
      <c r="D36" s="28"/>
      <c r="E36" s="29"/>
      <c r="F36" s="64"/>
      <c r="G36" s="64"/>
      <c r="H36" s="1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s="20" customFormat="1" ht="16.5">
      <c r="A37" s="4">
        <v>24</v>
      </c>
      <c r="B37" s="4">
        <v>1</v>
      </c>
      <c r="C37" s="9" t="s">
        <v>44</v>
      </c>
      <c r="D37" s="29">
        <v>42000</v>
      </c>
      <c r="E37" s="29">
        <v>32000</v>
      </c>
      <c r="F37" s="64">
        <f>E37/D37*100</f>
        <v>76.19047619047619</v>
      </c>
      <c r="G37" s="64"/>
      <c r="H37" s="6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s="20" customFormat="1" ht="16.5">
      <c r="A38" s="4">
        <v>25</v>
      </c>
      <c r="B38" s="4">
        <v>2</v>
      </c>
      <c r="C38" s="9" t="s">
        <v>45</v>
      </c>
      <c r="D38" s="29">
        <v>42000</v>
      </c>
      <c r="E38" s="29">
        <v>32000</v>
      </c>
      <c r="F38" s="64">
        <f>E38/D38*100</f>
        <v>76.19047619047619</v>
      </c>
      <c r="G38" s="64"/>
      <c r="H38" s="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s="20" customFormat="1" ht="16.5">
      <c r="A39" s="4">
        <v>26</v>
      </c>
      <c r="B39" s="4">
        <v>3</v>
      </c>
      <c r="C39" s="10" t="s">
        <v>46</v>
      </c>
      <c r="D39" s="29">
        <v>42000</v>
      </c>
      <c r="E39" s="29">
        <v>32000</v>
      </c>
      <c r="F39" s="64">
        <f>E39/D39*100</f>
        <v>76.19047619047619</v>
      </c>
      <c r="G39" s="64"/>
      <c r="H39" s="6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s="20" customFormat="1" ht="38.25">
      <c r="A40" s="7"/>
      <c r="B40" s="7" t="s">
        <v>47</v>
      </c>
      <c r="C40" s="13" t="s">
        <v>48</v>
      </c>
      <c r="D40" s="28"/>
      <c r="E40" s="29"/>
      <c r="F40" s="64"/>
      <c r="G40" s="64"/>
      <c r="H40" s="12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s="20" customFormat="1" ht="16.5">
      <c r="A41" s="4">
        <v>27</v>
      </c>
      <c r="B41" s="4">
        <v>1</v>
      </c>
      <c r="C41" s="10" t="s">
        <v>49</v>
      </c>
      <c r="D41" s="29">
        <v>42000</v>
      </c>
      <c r="E41" s="29">
        <v>32000</v>
      </c>
      <c r="F41" s="64">
        <f aca="true" t="shared" si="2" ref="F41:F47">E41/D41*100</f>
        <v>76.19047619047619</v>
      </c>
      <c r="G41" s="64"/>
      <c r="H41" s="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s="20" customFormat="1" ht="33">
      <c r="A42" s="4">
        <v>28</v>
      </c>
      <c r="B42" s="4">
        <v>2</v>
      </c>
      <c r="C42" s="10" t="s">
        <v>544</v>
      </c>
      <c r="D42" s="29">
        <v>102000</v>
      </c>
      <c r="E42" s="29">
        <v>75000</v>
      </c>
      <c r="F42" s="64">
        <f t="shared" si="2"/>
        <v>73.52941176470588</v>
      </c>
      <c r="G42" s="64"/>
      <c r="H42" s="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s="20" customFormat="1" ht="33">
      <c r="A43" s="4">
        <v>29</v>
      </c>
      <c r="B43" s="4">
        <v>3</v>
      </c>
      <c r="C43" s="10" t="s">
        <v>50</v>
      </c>
      <c r="D43" s="29">
        <v>395000</v>
      </c>
      <c r="E43" s="29">
        <v>310000</v>
      </c>
      <c r="F43" s="64">
        <f t="shared" si="2"/>
        <v>78.48101265822784</v>
      </c>
      <c r="G43" s="64"/>
      <c r="H43" s="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s="20" customFormat="1" ht="16.5">
      <c r="A44" s="4">
        <v>30</v>
      </c>
      <c r="B44" s="4">
        <v>4</v>
      </c>
      <c r="C44" s="10" t="s">
        <v>51</v>
      </c>
      <c r="D44" s="29">
        <v>42000</v>
      </c>
      <c r="E44" s="29">
        <v>32000</v>
      </c>
      <c r="F44" s="64">
        <f t="shared" si="2"/>
        <v>76.19047619047619</v>
      </c>
      <c r="G44" s="64"/>
      <c r="H44" s="5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s="20" customFormat="1" ht="16.5">
      <c r="A45" s="4">
        <v>31</v>
      </c>
      <c r="B45" s="4">
        <v>5</v>
      </c>
      <c r="C45" s="9" t="s">
        <v>52</v>
      </c>
      <c r="D45" s="29">
        <v>142000</v>
      </c>
      <c r="E45" s="29">
        <v>100000</v>
      </c>
      <c r="F45" s="64">
        <f t="shared" si="2"/>
        <v>70.4225352112676</v>
      </c>
      <c r="G45" s="64"/>
      <c r="H45" s="6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s="20" customFormat="1" ht="33">
      <c r="A46" s="4">
        <v>32</v>
      </c>
      <c r="B46" s="4">
        <v>6</v>
      </c>
      <c r="C46" s="10" t="s">
        <v>53</v>
      </c>
      <c r="D46" s="29">
        <v>385000</v>
      </c>
      <c r="E46" s="29">
        <v>290000</v>
      </c>
      <c r="F46" s="64">
        <f t="shared" si="2"/>
        <v>75.32467532467533</v>
      </c>
      <c r="G46" s="64"/>
      <c r="H46" s="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s="20" customFormat="1" ht="16.5">
      <c r="A47" s="4">
        <v>33</v>
      </c>
      <c r="B47" s="4">
        <v>7</v>
      </c>
      <c r="C47" s="10" t="s">
        <v>54</v>
      </c>
      <c r="D47" s="29">
        <v>87000</v>
      </c>
      <c r="E47" s="77">
        <v>60000</v>
      </c>
      <c r="F47" s="64">
        <f t="shared" si="2"/>
        <v>68.96551724137932</v>
      </c>
      <c r="G47" s="64"/>
      <c r="H47" s="6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s="26" customFormat="1" ht="38.25">
      <c r="A48" s="7"/>
      <c r="B48" s="7" t="s">
        <v>55</v>
      </c>
      <c r="C48" s="13" t="s">
        <v>56</v>
      </c>
      <c r="D48" s="28"/>
      <c r="E48" s="29"/>
      <c r="F48" s="64"/>
      <c r="G48" s="64"/>
      <c r="H48" s="1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s="20" customFormat="1" ht="16.5">
      <c r="A49" s="4">
        <v>34</v>
      </c>
      <c r="B49" s="4">
        <v>1</v>
      </c>
      <c r="C49" s="9" t="s">
        <v>57</v>
      </c>
      <c r="D49" s="29">
        <v>265000</v>
      </c>
      <c r="E49" s="29">
        <v>180000</v>
      </c>
      <c r="F49" s="64">
        <f aca="true" t="shared" si="3" ref="F49:F77">E49/D49*100</f>
        <v>67.9245283018868</v>
      </c>
      <c r="G49" s="64"/>
      <c r="H49" s="6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s="20" customFormat="1" ht="16.5">
      <c r="A50" s="4">
        <v>35</v>
      </c>
      <c r="B50" s="4">
        <v>2</v>
      </c>
      <c r="C50" s="9" t="s">
        <v>58</v>
      </c>
      <c r="D50" s="29">
        <v>295000</v>
      </c>
      <c r="E50" s="29">
        <v>140000</v>
      </c>
      <c r="F50" s="64">
        <f t="shared" si="3"/>
        <v>47.45762711864407</v>
      </c>
      <c r="G50" s="64"/>
      <c r="H50" s="6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s="20" customFormat="1" ht="16.5">
      <c r="A51" s="4">
        <v>36</v>
      </c>
      <c r="B51" s="4">
        <v>3</v>
      </c>
      <c r="C51" s="10" t="s">
        <v>59</v>
      </c>
      <c r="D51" s="29">
        <v>42000</v>
      </c>
      <c r="E51" s="29">
        <v>25000</v>
      </c>
      <c r="F51" s="64">
        <f t="shared" si="3"/>
        <v>59.523809523809526</v>
      </c>
      <c r="G51" s="64"/>
      <c r="H51" s="6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s="20" customFormat="1" ht="16.5">
      <c r="A52" s="4">
        <v>37</v>
      </c>
      <c r="B52" s="4">
        <v>4</v>
      </c>
      <c r="C52" s="10" t="s">
        <v>60</v>
      </c>
      <c r="D52" s="29">
        <v>42000</v>
      </c>
      <c r="E52" s="29">
        <v>25000</v>
      </c>
      <c r="F52" s="64">
        <f t="shared" si="3"/>
        <v>59.523809523809526</v>
      </c>
      <c r="G52" s="64"/>
      <c r="H52" s="6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s="20" customFormat="1" ht="16.5">
      <c r="A53" s="4">
        <v>38</v>
      </c>
      <c r="B53" s="4">
        <v>5</v>
      </c>
      <c r="C53" s="10" t="s">
        <v>61</v>
      </c>
      <c r="D53" s="29">
        <v>42000</v>
      </c>
      <c r="E53" s="29">
        <v>25000</v>
      </c>
      <c r="F53" s="64">
        <f t="shared" si="3"/>
        <v>59.523809523809526</v>
      </c>
      <c r="G53" s="64"/>
      <c r="H53" s="6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s="20" customFormat="1" ht="33">
      <c r="A54" s="4">
        <v>39</v>
      </c>
      <c r="B54" s="4">
        <v>6</v>
      </c>
      <c r="C54" s="10" t="s">
        <v>62</v>
      </c>
      <c r="D54" s="29">
        <v>500000</v>
      </c>
      <c r="E54" s="29">
        <v>450000</v>
      </c>
      <c r="F54" s="64">
        <f t="shared" si="3"/>
        <v>90</v>
      </c>
      <c r="G54" s="64"/>
      <c r="H54" s="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s="20" customFormat="1" ht="33">
      <c r="A55" s="4">
        <v>40</v>
      </c>
      <c r="B55" s="4">
        <v>7</v>
      </c>
      <c r="C55" s="10" t="s">
        <v>63</v>
      </c>
      <c r="D55" s="29">
        <v>870000</v>
      </c>
      <c r="E55" s="29">
        <v>680000</v>
      </c>
      <c r="F55" s="64">
        <f t="shared" si="3"/>
        <v>78.16091954022988</v>
      </c>
      <c r="G55" s="64"/>
      <c r="H55" s="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s="50" customFormat="1" ht="50.25">
      <c r="A56" s="4">
        <v>41</v>
      </c>
      <c r="B56" s="4">
        <v>8</v>
      </c>
      <c r="C56" s="10" t="s">
        <v>64</v>
      </c>
      <c r="D56" s="29">
        <v>5100000</v>
      </c>
      <c r="E56" s="29">
        <v>3200000</v>
      </c>
      <c r="F56" s="64">
        <f t="shared" si="3"/>
        <v>62.745098039215684</v>
      </c>
      <c r="G56" s="64"/>
      <c r="H56" s="6" t="s">
        <v>65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</row>
    <row r="57" spans="1:37" s="50" customFormat="1" ht="33">
      <c r="A57" s="4">
        <v>42</v>
      </c>
      <c r="B57" s="4">
        <v>9</v>
      </c>
      <c r="C57" s="10" t="s">
        <v>66</v>
      </c>
      <c r="D57" s="29">
        <v>5100000</v>
      </c>
      <c r="E57" s="29">
        <v>3000000</v>
      </c>
      <c r="F57" s="64">
        <f t="shared" si="3"/>
        <v>58.82352941176471</v>
      </c>
      <c r="G57" s="64"/>
      <c r="H57" s="5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1:37" s="50" customFormat="1" ht="134.25">
      <c r="A58" s="4">
        <v>43</v>
      </c>
      <c r="B58" s="4">
        <v>10</v>
      </c>
      <c r="C58" s="10" t="s">
        <v>67</v>
      </c>
      <c r="D58" s="29">
        <v>6000000</v>
      </c>
      <c r="E58" s="29">
        <v>4000000</v>
      </c>
      <c r="F58" s="64">
        <f t="shared" si="3"/>
        <v>66.66666666666666</v>
      </c>
      <c r="G58" s="64"/>
      <c r="H58" s="6" t="s">
        <v>68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s="50" customFormat="1" ht="134.25">
      <c r="A59" s="4">
        <v>44</v>
      </c>
      <c r="B59" s="4">
        <v>11</v>
      </c>
      <c r="C59" s="10" t="s">
        <v>69</v>
      </c>
      <c r="D59" s="29">
        <v>8250000</v>
      </c>
      <c r="E59" s="29">
        <v>5000000</v>
      </c>
      <c r="F59" s="64">
        <f t="shared" si="3"/>
        <v>60.60606060606061</v>
      </c>
      <c r="G59" s="64"/>
      <c r="H59" s="6" t="s">
        <v>68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s="50" customFormat="1" ht="134.25">
      <c r="A60" s="4">
        <v>45</v>
      </c>
      <c r="B60" s="4">
        <v>12</v>
      </c>
      <c r="C60" s="10" t="s">
        <v>70</v>
      </c>
      <c r="D60" s="29">
        <v>8300000</v>
      </c>
      <c r="E60" s="29">
        <v>6000000</v>
      </c>
      <c r="F60" s="64">
        <f t="shared" si="3"/>
        <v>72.28915662650603</v>
      </c>
      <c r="G60" s="64"/>
      <c r="H60" s="6" t="s">
        <v>68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s="50" customFormat="1" ht="134.25">
      <c r="A61" s="4">
        <v>46</v>
      </c>
      <c r="B61" s="14">
        <v>13</v>
      </c>
      <c r="C61" s="10" t="s">
        <v>71</v>
      </c>
      <c r="D61" s="29">
        <v>8850000</v>
      </c>
      <c r="E61" s="29">
        <v>5500000</v>
      </c>
      <c r="F61" s="64">
        <f t="shared" si="3"/>
        <v>62.14689265536724</v>
      </c>
      <c r="G61" s="64"/>
      <c r="H61" s="6" t="s">
        <v>72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s="50" customFormat="1" ht="66.75">
      <c r="A62" s="4">
        <v>47</v>
      </c>
      <c r="B62" s="14">
        <v>14</v>
      </c>
      <c r="C62" s="10" t="s">
        <v>73</v>
      </c>
      <c r="D62" s="44">
        <v>2300000</v>
      </c>
      <c r="E62" s="44">
        <v>1400000</v>
      </c>
      <c r="F62" s="64">
        <f t="shared" si="3"/>
        <v>60.86956521739131</v>
      </c>
      <c r="G62" s="64"/>
      <c r="H62" s="6" t="s">
        <v>74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s="50" customFormat="1" ht="84">
      <c r="A63" s="4">
        <v>48</v>
      </c>
      <c r="B63" s="14">
        <v>15</v>
      </c>
      <c r="C63" s="10" t="s">
        <v>75</v>
      </c>
      <c r="D63" s="44">
        <v>2800000</v>
      </c>
      <c r="E63" s="44">
        <v>1700000</v>
      </c>
      <c r="F63" s="64">
        <f t="shared" si="3"/>
        <v>60.71428571428571</v>
      </c>
      <c r="G63" s="64"/>
      <c r="H63" s="6" t="s">
        <v>76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s="20" customFormat="1" ht="16.5">
      <c r="A64" s="4">
        <v>49</v>
      </c>
      <c r="B64" s="4">
        <v>16</v>
      </c>
      <c r="C64" s="9" t="s">
        <v>77</v>
      </c>
      <c r="D64" s="29">
        <v>58000</v>
      </c>
      <c r="E64" s="29">
        <v>52000</v>
      </c>
      <c r="F64" s="64">
        <f t="shared" si="3"/>
        <v>89.65517241379311</v>
      </c>
      <c r="G64" s="64"/>
      <c r="H64" s="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s="20" customFormat="1" ht="16.5">
      <c r="A65" s="4">
        <v>50</v>
      </c>
      <c r="B65" s="4">
        <v>17</v>
      </c>
      <c r="C65" s="9" t="s">
        <v>78</v>
      </c>
      <c r="D65" s="29">
        <v>83000</v>
      </c>
      <c r="E65" s="29">
        <v>72000</v>
      </c>
      <c r="F65" s="64">
        <f t="shared" si="3"/>
        <v>86.74698795180723</v>
      </c>
      <c r="G65" s="64"/>
      <c r="H65" s="5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s="20" customFormat="1" ht="16.5">
      <c r="A66" s="4">
        <v>51</v>
      </c>
      <c r="B66" s="4">
        <v>18</v>
      </c>
      <c r="C66" s="9" t="s">
        <v>79</v>
      </c>
      <c r="D66" s="29">
        <v>108000</v>
      </c>
      <c r="E66" s="29">
        <v>85000</v>
      </c>
      <c r="F66" s="64">
        <f t="shared" si="3"/>
        <v>78.70370370370371</v>
      </c>
      <c r="G66" s="64"/>
      <c r="H66" s="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s="20" customFormat="1" ht="16.5">
      <c r="A67" s="4">
        <v>52</v>
      </c>
      <c r="B67" s="4">
        <v>19</v>
      </c>
      <c r="C67" s="10" t="s">
        <v>80</v>
      </c>
      <c r="D67" s="29">
        <v>305000</v>
      </c>
      <c r="E67" s="29">
        <v>242000</v>
      </c>
      <c r="F67" s="64">
        <f t="shared" si="3"/>
        <v>79.34426229508198</v>
      </c>
      <c r="G67" s="64"/>
      <c r="H67" s="5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s="20" customFormat="1" ht="33">
      <c r="A68" s="4">
        <v>53</v>
      </c>
      <c r="B68" s="4">
        <v>20</v>
      </c>
      <c r="C68" s="10" t="s">
        <v>81</v>
      </c>
      <c r="D68" s="29">
        <v>465000</v>
      </c>
      <c r="E68" s="29">
        <v>370000</v>
      </c>
      <c r="F68" s="64">
        <f t="shared" si="3"/>
        <v>79.56989247311827</v>
      </c>
      <c r="G68" s="64"/>
      <c r="H68" s="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s="20" customFormat="1" ht="33">
      <c r="A69" s="4">
        <v>54</v>
      </c>
      <c r="B69" s="4">
        <v>21</v>
      </c>
      <c r="C69" s="10" t="s">
        <v>82</v>
      </c>
      <c r="D69" s="29">
        <v>420000</v>
      </c>
      <c r="E69" s="29">
        <v>330000</v>
      </c>
      <c r="F69" s="64">
        <f t="shared" si="3"/>
        <v>78.57142857142857</v>
      </c>
      <c r="G69" s="64"/>
      <c r="H69" s="5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s="20" customFormat="1" ht="33">
      <c r="A70" s="4">
        <v>55</v>
      </c>
      <c r="B70" s="4">
        <v>22</v>
      </c>
      <c r="C70" s="10" t="s">
        <v>83</v>
      </c>
      <c r="D70" s="29">
        <v>155000</v>
      </c>
      <c r="E70" s="29">
        <v>120000</v>
      </c>
      <c r="F70" s="64">
        <f t="shared" si="3"/>
        <v>77.41935483870968</v>
      </c>
      <c r="G70" s="64"/>
      <c r="H70" s="5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s="20" customFormat="1" ht="33">
      <c r="A71" s="4">
        <v>56</v>
      </c>
      <c r="B71" s="4">
        <v>23</v>
      </c>
      <c r="C71" s="10" t="s">
        <v>84</v>
      </c>
      <c r="D71" s="29">
        <v>155000</v>
      </c>
      <c r="E71" s="29">
        <v>120000</v>
      </c>
      <c r="F71" s="64">
        <f t="shared" si="3"/>
        <v>77.41935483870968</v>
      </c>
      <c r="G71" s="64"/>
      <c r="H71" s="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s="20" customFormat="1" ht="33">
      <c r="A72" s="4">
        <v>57</v>
      </c>
      <c r="B72" s="4">
        <v>24</v>
      </c>
      <c r="C72" s="9" t="s">
        <v>85</v>
      </c>
      <c r="D72" s="29">
        <v>195000</v>
      </c>
      <c r="E72" s="29">
        <v>150000</v>
      </c>
      <c r="F72" s="64">
        <f t="shared" si="3"/>
        <v>76.92307692307693</v>
      </c>
      <c r="G72" s="64"/>
      <c r="H72" s="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s="20" customFormat="1" ht="16.5">
      <c r="A73" s="4">
        <v>58</v>
      </c>
      <c r="B73" s="4">
        <v>25</v>
      </c>
      <c r="C73" s="9" t="s">
        <v>86</v>
      </c>
      <c r="D73" s="29">
        <v>415000</v>
      </c>
      <c r="E73" s="77">
        <v>270000</v>
      </c>
      <c r="F73" s="64">
        <f t="shared" si="3"/>
        <v>65.06024096385542</v>
      </c>
      <c r="G73" s="64"/>
      <c r="H73" s="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s="50" customFormat="1" ht="33">
      <c r="A74" s="4">
        <v>59</v>
      </c>
      <c r="B74" s="4">
        <v>26</v>
      </c>
      <c r="C74" s="15" t="s">
        <v>87</v>
      </c>
      <c r="D74" s="29">
        <v>21320000</v>
      </c>
      <c r="E74" s="29">
        <v>10000000</v>
      </c>
      <c r="F74" s="64">
        <f t="shared" si="3"/>
        <v>46.90431519699813</v>
      </c>
      <c r="G74" s="64"/>
      <c r="H74" s="5" t="s">
        <v>88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s="50" customFormat="1" ht="33">
      <c r="A75" s="4">
        <v>60</v>
      </c>
      <c r="B75" s="4">
        <v>27</v>
      </c>
      <c r="C75" s="16" t="s">
        <v>89</v>
      </c>
      <c r="D75" s="29">
        <v>21820000</v>
      </c>
      <c r="E75" s="29">
        <v>10000000</v>
      </c>
      <c r="F75" s="64">
        <f t="shared" si="3"/>
        <v>45.8295142071494</v>
      </c>
      <c r="G75" s="64"/>
      <c r="H75" s="5" t="s">
        <v>88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s="50" customFormat="1" ht="33">
      <c r="A76" s="4">
        <v>61</v>
      </c>
      <c r="B76" s="4">
        <v>28</v>
      </c>
      <c r="C76" s="10" t="s">
        <v>90</v>
      </c>
      <c r="D76" s="29">
        <v>2130000</v>
      </c>
      <c r="E76" s="29">
        <v>1000000</v>
      </c>
      <c r="F76" s="64">
        <f t="shared" si="3"/>
        <v>46.948356807511736</v>
      </c>
      <c r="G76" s="64"/>
      <c r="H76" s="5" t="s">
        <v>88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</row>
    <row r="77" spans="1:37" s="50" customFormat="1" ht="33">
      <c r="A77" s="4">
        <v>62</v>
      </c>
      <c r="B77" s="4">
        <v>29</v>
      </c>
      <c r="C77" s="10" t="s">
        <v>91</v>
      </c>
      <c r="D77" s="29">
        <v>3400000</v>
      </c>
      <c r="E77" s="29">
        <v>1500000</v>
      </c>
      <c r="F77" s="64">
        <f t="shared" si="3"/>
        <v>44.11764705882353</v>
      </c>
      <c r="G77" s="64"/>
      <c r="H77" s="5" t="s">
        <v>88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</row>
    <row r="78" spans="1:37" s="20" customFormat="1" ht="36.75">
      <c r="A78" s="7"/>
      <c r="B78" s="7" t="s">
        <v>92</v>
      </c>
      <c r="C78" s="8" t="s">
        <v>93</v>
      </c>
      <c r="D78" s="28"/>
      <c r="E78" s="28"/>
      <c r="F78" s="64"/>
      <c r="G78" s="64"/>
      <c r="H78" s="1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s="20" customFormat="1" ht="16.5">
      <c r="A79" s="14">
        <v>63</v>
      </c>
      <c r="B79" s="14">
        <v>1</v>
      </c>
      <c r="C79" s="10" t="s">
        <v>94</v>
      </c>
      <c r="D79" s="29">
        <v>64000</v>
      </c>
      <c r="E79" s="44">
        <v>50000</v>
      </c>
      <c r="F79" s="64">
        <f aca="true" t="shared" si="4" ref="F79:F110">E79/D79*100</f>
        <v>78.125</v>
      </c>
      <c r="G79" s="64"/>
      <c r="H79" s="5" t="s">
        <v>95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s="20" customFormat="1" ht="16.5">
      <c r="A80" s="14">
        <v>64</v>
      </c>
      <c r="B80" s="4">
        <v>2</v>
      </c>
      <c r="C80" s="10" t="s">
        <v>96</v>
      </c>
      <c r="D80" s="29">
        <v>40000</v>
      </c>
      <c r="E80" s="77">
        <v>30000</v>
      </c>
      <c r="F80" s="64">
        <f t="shared" si="4"/>
        <v>75</v>
      </c>
      <c r="G80" s="64"/>
      <c r="H80" s="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s="20" customFormat="1" ht="33">
      <c r="A81" s="14">
        <v>65</v>
      </c>
      <c r="B81" s="14">
        <v>3</v>
      </c>
      <c r="C81" s="10" t="s">
        <v>97</v>
      </c>
      <c r="D81" s="29">
        <v>58000</v>
      </c>
      <c r="E81" s="44">
        <v>46000</v>
      </c>
      <c r="F81" s="64">
        <f t="shared" si="4"/>
        <v>79.3103448275862</v>
      </c>
      <c r="G81" s="64"/>
      <c r="H81" s="5" t="s">
        <v>98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s="20" customFormat="1" ht="16.5">
      <c r="A82" s="14">
        <v>66</v>
      </c>
      <c r="B82" s="4">
        <v>4</v>
      </c>
      <c r="C82" s="10" t="s">
        <v>99</v>
      </c>
      <c r="D82" s="29">
        <v>74000</v>
      </c>
      <c r="E82" s="77">
        <v>40000</v>
      </c>
      <c r="F82" s="64">
        <f t="shared" si="4"/>
        <v>54.054054054054056</v>
      </c>
      <c r="G82" s="64"/>
      <c r="H82" s="5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s="20" customFormat="1" ht="16.5">
      <c r="A83" s="14">
        <v>67</v>
      </c>
      <c r="B83" s="4">
        <v>5</v>
      </c>
      <c r="C83" s="10" t="s">
        <v>100</v>
      </c>
      <c r="D83" s="29">
        <v>97000</v>
      </c>
      <c r="E83" s="29">
        <v>77000</v>
      </c>
      <c r="F83" s="64">
        <f t="shared" si="4"/>
        <v>79.38144329896907</v>
      </c>
      <c r="G83" s="64"/>
      <c r="H83" s="5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s="20" customFormat="1" ht="16.5">
      <c r="A84" s="14">
        <v>68</v>
      </c>
      <c r="B84" s="4">
        <v>6</v>
      </c>
      <c r="C84" s="10" t="s">
        <v>101</v>
      </c>
      <c r="D84" s="29">
        <v>130000</v>
      </c>
      <c r="E84" s="29">
        <v>100000</v>
      </c>
      <c r="F84" s="64">
        <f t="shared" si="4"/>
        <v>76.92307692307693</v>
      </c>
      <c r="G84" s="64"/>
      <c r="H84" s="5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s="20" customFormat="1" ht="16.5">
      <c r="A85" s="14">
        <v>69</v>
      </c>
      <c r="B85" s="4">
        <v>7</v>
      </c>
      <c r="C85" s="10" t="s">
        <v>102</v>
      </c>
      <c r="D85" s="29">
        <v>86000</v>
      </c>
      <c r="E85" s="29">
        <v>68000</v>
      </c>
      <c r="F85" s="64">
        <f t="shared" si="4"/>
        <v>79.06976744186046</v>
      </c>
      <c r="G85" s="64"/>
      <c r="H85" s="5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s="20" customFormat="1" ht="16.5">
      <c r="A86" s="14">
        <v>70</v>
      </c>
      <c r="B86" s="4">
        <v>8</v>
      </c>
      <c r="C86" s="10" t="s">
        <v>103</v>
      </c>
      <c r="D86" s="29">
        <v>54000</v>
      </c>
      <c r="E86" s="29">
        <v>40000</v>
      </c>
      <c r="F86" s="64">
        <f t="shared" si="4"/>
        <v>74.07407407407408</v>
      </c>
      <c r="G86" s="64"/>
      <c r="H86" s="5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s="20" customFormat="1" ht="16.5">
      <c r="A87" s="14">
        <v>71</v>
      </c>
      <c r="B87" s="4">
        <v>9</v>
      </c>
      <c r="C87" s="10" t="s">
        <v>104</v>
      </c>
      <c r="D87" s="29">
        <v>117000</v>
      </c>
      <c r="E87" s="77">
        <v>90000</v>
      </c>
      <c r="F87" s="64">
        <f t="shared" si="4"/>
        <v>76.92307692307693</v>
      </c>
      <c r="G87" s="64"/>
      <c r="H87" s="5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s="20" customFormat="1" ht="16.5">
      <c r="A88" s="14">
        <v>72</v>
      </c>
      <c r="B88" s="4">
        <v>10</v>
      </c>
      <c r="C88" s="15" t="s">
        <v>105</v>
      </c>
      <c r="D88" s="29">
        <v>145000</v>
      </c>
      <c r="E88" s="29">
        <v>110000</v>
      </c>
      <c r="F88" s="64">
        <f t="shared" si="4"/>
        <v>75.86206896551724</v>
      </c>
      <c r="G88" s="64"/>
      <c r="H88" s="18" t="s">
        <v>106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s="20" customFormat="1" ht="33">
      <c r="A89" s="14">
        <v>73</v>
      </c>
      <c r="B89" s="4">
        <v>11</v>
      </c>
      <c r="C89" s="10" t="s">
        <v>107</v>
      </c>
      <c r="D89" s="29">
        <v>125000</v>
      </c>
      <c r="E89" s="29">
        <v>98000</v>
      </c>
      <c r="F89" s="64">
        <f t="shared" si="4"/>
        <v>78.4</v>
      </c>
      <c r="G89" s="64"/>
      <c r="H89" s="5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s="20" customFormat="1" ht="33">
      <c r="A90" s="14">
        <v>74</v>
      </c>
      <c r="B90" s="4">
        <v>12</v>
      </c>
      <c r="C90" s="10" t="s">
        <v>108</v>
      </c>
      <c r="D90" s="29">
        <v>460000</v>
      </c>
      <c r="E90" s="29">
        <v>400000</v>
      </c>
      <c r="F90" s="64">
        <f t="shared" si="4"/>
        <v>86.95652173913044</v>
      </c>
      <c r="G90" s="64"/>
      <c r="H90" s="5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s="20" customFormat="1" ht="33">
      <c r="A91" s="14">
        <v>75</v>
      </c>
      <c r="B91" s="4">
        <v>13</v>
      </c>
      <c r="C91" s="10" t="s">
        <v>109</v>
      </c>
      <c r="D91" s="29">
        <v>300000</v>
      </c>
      <c r="E91" s="29">
        <v>230000</v>
      </c>
      <c r="F91" s="64">
        <f t="shared" si="4"/>
        <v>76.66666666666667</v>
      </c>
      <c r="G91" s="64"/>
      <c r="H91" s="5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s="20" customFormat="1" ht="33">
      <c r="A92" s="14">
        <v>76</v>
      </c>
      <c r="B92" s="4">
        <v>14</v>
      </c>
      <c r="C92" s="10" t="s">
        <v>110</v>
      </c>
      <c r="D92" s="29">
        <v>740000</v>
      </c>
      <c r="E92" s="29">
        <v>580000</v>
      </c>
      <c r="F92" s="64">
        <f t="shared" si="4"/>
        <v>78.37837837837837</v>
      </c>
      <c r="G92" s="64"/>
      <c r="H92" s="5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s="20" customFormat="1" ht="16.5">
      <c r="A93" s="14">
        <v>77</v>
      </c>
      <c r="B93" s="4">
        <v>15</v>
      </c>
      <c r="C93" s="10" t="s">
        <v>111</v>
      </c>
      <c r="D93" s="29">
        <v>395000</v>
      </c>
      <c r="E93" s="29">
        <v>300000</v>
      </c>
      <c r="F93" s="64">
        <f t="shared" si="4"/>
        <v>75.9493670886076</v>
      </c>
      <c r="G93" s="64"/>
      <c r="H93" s="5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s="20" customFormat="1" ht="16.5">
      <c r="A94" s="14">
        <v>78</v>
      </c>
      <c r="B94" s="4">
        <v>16</v>
      </c>
      <c r="C94" s="10" t="s">
        <v>112</v>
      </c>
      <c r="D94" s="29">
        <v>80000</v>
      </c>
      <c r="E94" s="29">
        <v>60000</v>
      </c>
      <c r="F94" s="64">
        <f t="shared" si="4"/>
        <v>75</v>
      </c>
      <c r="G94" s="64"/>
      <c r="H94" s="5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s="20" customFormat="1" ht="16.5">
      <c r="A95" s="14">
        <v>79</v>
      </c>
      <c r="B95" s="4">
        <v>17</v>
      </c>
      <c r="C95" s="10" t="s">
        <v>113</v>
      </c>
      <c r="D95" s="29">
        <v>130000</v>
      </c>
      <c r="E95" s="29">
        <v>100000</v>
      </c>
      <c r="F95" s="64">
        <f t="shared" si="4"/>
        <v>76.92307692307693</v>
      </c>
      <c r="G95" s="64"/>
      <c r="H95" s="5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20" customFormat="1" ht="33">
      <c r="A96" s="14">
        <v>80</v>
      </c>
      <c r="B96" s="4">
        <v>18</v>
      </c>
      <c r="C96" s="10" t="s">
        <v>114</v>
      </c>
      <c r="D96" s="29">
        <v>110000</v>
      </c>
      <c r="E96" s="29">
        <v>65000</v>
      </c>
      <c r="F96" s="64">
        <f t="shared" si="4"/>
        <v>59.09090909090909</v>
      </c>
      <c r="G96" s="64"/>
      <c r="H96" s="5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s="20" customFormat="1" ht="33">
      <c r="A97" s="14">
        <v>81</v>
      </c>
      <c r="B97" s="4">
        <v>19</v>
      </c>
      <c r="C97" s="10" t="s">
        <v>115</v>
      </c>
      <c r="D97" s="29">
        <v>335000</v>
      </c>
      <c r="E97" s="29">
        <v>200000</v>
      </c>
      <c r="F97" s="64">
        <f t="shared" si="4"/>
        <v>59.70149253731343</v>
      </c>
      <c r="G97" s="64"/>
      <c r="H97" s="5" t="s">
        <v>116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s="20" customFormat="1" ht="33">
      <c r="A98" s="14">
        <v>82</v>
      </c>
      <c r="B98" s="4">
        <v>20</v>
      </c>
      <c r="C98" s="10" t="s">
        <v>117</v>
      </c>
      <c r="D98" s="29">
        <v>445000</v>
      </c>
      <c r="E98" s="29">
        <v>250000</v>
      </c>
      <c r="F98" s="64">
        <f t="shared" si="4"/>
        <v>56.17977528089888</v>
      </c>
      <c r="G98" s="64"/>
      <c r="H98" s="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20" customFormat="1" ht="16.5">
      <c r="A99" s="14">
        <v>83</v>
      </c>
      <c r="B99" s="4">
        <v>21</v>
      </c>
      <c r="C99" s="10" t="s">
        <v>118</v>
      </c>
      <c r="D99" s="29">
        <v>575000</v>
      </c>
      <c r="E99" s="29">
        <v>350000</v>
      </c>
      <c r="F99" s="64">
        <f t="shared" si="4"/>
        <v>60.86956521739131</v>
      </c>
      <c r="G99" s="64"/>
      <c r="H99" s="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 ht="33">
      <c r="A100" s="14">
        <v>84</v>
      </c>
      <c r="B100" s="4">
        <v>22</v>
      </c>
      <c r="C100" s="10" t="s">
        <v>119</v>
      </c>
      <c r="D100" s="29">
        <v>675000</v>
      </c>
      <c r="E100" s="29">
        <v>400000</v>
      </c>
      <c r="F100" s="64">
        <f t="shared" si="4"/>
        <v>59.25925925925925</v>
      </c>
      <c r="G100" s="64"/>
      <c r="H100" s="5" t="s">
        <v>120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 ht="33">
      <c r="A101" s="14">
        <v>85</v>
      </c>
      <c r="B101" s="4">
        <v>23</v>
      </c>
      <c r="C101" s="10" t="s">
        <v>121</v>
      </c>
      <c r="D101" s="29">
        <v>148000</v>
      </c>
      <c r="E101" s="29">
        <v>120000</v>
      </c>
      <c r="F101" s="64">
        <f t="shared" si="4"/>
        <v>81.08108108108108</v>
      </c>
      <c r="G101" s="64"/>
      <c r="H101" s="5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s="20" customFormat="1" ht="33">
      <c r="A102" s="14">
        <v>86</v>
      </c>
      <c r="B102" s="4">
        <v>24</v>
      </c>
      <c r="C102" s="10" t="s">
        <v>122</v>
      </c>
      <c r="D102" s="29">
        <v>220000</v>
      </c>
      <c r="E102" s="29">
        <v>180000</v>
      </c>
      <c r="F102" s="64">
        <f t="shared" si="4"/>
        <v>81.81818181818183</v>
      </c>
      <c r="G102" s="64"/>
      <c r="H102" s="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s="20" customFormat="1" ht="33">
      <c r="A103" s="14">
        <v>87</v>
      </c>
      <c r="B103" s="4">
        <v>25</v>
      </c>
      <c r="C103" s="10" t="s">
        <v>123</v>
      </c>
      <c r="D103" s="29">
        <v>185000</v>
      </c>
      <c r="E103" s="29">
        <v>150000</v>
      </c>
      <c r="F103" s="64">
        <f t="shared" si="4"/>
        <v>81.08108108108108</v>
      </c>
      <c r="G103" s="64"/>
      <c r="H103" s="5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s="20" customFormat="1" ht="16.5">
      <c r="A104" s="14">
        <v>88</v>
      </c>
      <c r="B104" s="4">
        <v>26</v>
      </c>
      <c r="C104" s="10" t="s">
        <v>124</v>
      </c>
      <c r="D104" s="29">
        <v>265000</v>
      </c>
      <c r="E104" s="29">
        <v>210000</v>
      </c>
      <c r="F104" s="64">
        <f t="shared" si="4"/>
        <v>79.24528301886792</v>
      </c>
      <c r="G104" s="64"/>
      <c r="H104" s="5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 ht="16.5">
      <c r="A105" s="14">
        <v>89</v>
      </c>
      <c r="B105" s="4">
        <v>27</v>
      </c>
      <c r="C105" s="10" t="s">
        <v>125</v>
      </c>
      <c r="D105" s="29">
        <v>120000</v>
      </c>
      <c r="E105" s="29">
        <v>100000</v>
      </c>
      <c r="F105" s="64">
        <f t="shared" si="4"/>
        <v>83.33333333333334</v>
      </c>
      <c r="G105" s="64"/>
      <c r="H105" s="5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 ht="16.5">
      <c r="A106" s="14">
        <v>90</v>
      </c>
      <c r="B106" s="4">
        <v>28</v>
      </c>
      <c r="C106" s="10" t="s">
        <v>126</v>
      </c>
      <c r="D106" s="29">
        <v>195000</v>
      </c>
      <c r="E106" s="29">
        <v>150000</v>
      </c>
      <c r="F106" s="64">
        <f t="shared" si="4"/>
        <v>76.92307692307693</v>
      </c>
      <c r="G106" s="64"/>
      <c r="H106" s="5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 ht="16.5">
      <c r="A107" s="14">
        <v>91</v>
      </c>
      <c r="B107" s="4">
        <v>29</v>
      </c>
      <c r="C107" s="10" t="s">
        <v>127</v>
      </c>
      <c r="D107" s="29">
        <v>330000</v>
      </c>
      <c r="E107" s="29">
        <v>250000</v>
      </c>
      <c r="F107" s="64">
        <f t="shared" si="4"/>
        <v>75.75757575757575</v>
      </c>
      <c r="G107" s="64"/>
      <c r="H107" s="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 ht="16.5">
      <c r="A108" s="14">
        <v>92</v>
      </c>
      <c r="B108" s="4">
        <v>30</v>
      </c>
      <c r="C108" s="10" t="s">
        <v>128</v>
      </c>
      <c r="D108" s="29">
        <v>410000</v>
      </c>
      <c r="E108" s="29">
        <v>320000</v>
      </c>
      <c r="F108" s="64">
        <f t="shared" si="4"/>
        <v>78.04878048780488</v>
      </c>
      <c r="G108" s="64"/>
      <c r="H108" s="5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 ht="33">
      <c r="A109" s="14">
        <v>93</v>
      </c>
      <c r="B109" s="4">
        <v>31</v>
      </c>
      <c r="C109" s="15" t="s">
        <v>129</v>
      </c>
      <c r="D109" s="29">
        <v>680000</v>
      </c>
      <c r="E109" s="29">
        <v>500000</v>
      </c>
      <c r="F109" s="64">
        <f t="shared" si="4"/>
        <v>73.52941176470588</v>
      </c>
      <c r="G109" s="64"/>
      <c r="H109" s="18" t="s">
        <v>130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s="20" customFormat="1" ht="16.5">
      <c r="A110" s="14">
        <v>94</v>
      </c>
      <c r="B110" s="4">
        <v>32</v>
      </c>
      <c r="C110" s="10" t="s">
        <v>131</v>
      </c>
      <c r="D110" s="29">
        <v>575000</v>
      </c>
      <c r="E110" s="29">
        <v>400000</v>
      </c>
      <c r="F110" s="64">
        <f t="shared" si="4"/>
        <v>69.56521739130434</v>
      </c>
      <c r="G110" s="64"/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53" customFormat="1" ht="33">
      <c r="A111" s="14">
        <v>95</v>
      </c>
      <c r="B111" s="4">
        <v>33</v>
      </c>
      <c r="C111" s="10" t="s">
        <v>132</v>
      </c>
      <c r="D111" s="29">
        <v>42000</v>
      </c>
      <c r="E111" s="29">
        <v>15000</v>
      </c>
      <c r="F111" s="64">
        <f aca="true" t="shared" si="5" ref="F111:F137">E111/D111*100</f>
        <v>35.714285714285715</v>
      </c>
      <c r="G111" s="64"/>
      <c r="H111" s="5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</row>
    <row r="112" spans="1:37" s="20" customFormat="1" ht="33">
      <c r="A112" s="14">
        <v>96</v>
      </c>
      <c r="B112" s="4">
        <v>34</v>
      </c>
      <c r="C112" s="10" t="s">
        <v>133</v>
      </c>
      <c r="D112" s="29">
        <v>500000</v>
      </c>
      <c r="E112" s="29">
        <v>300000</v>
      </c>
      <c r="F112" s="64">
        <f t="shared" si="5"/>
        <v>60</v>
      </c>
      <c r="G112" s="64"/>
      <c r="H112" s="6" t="s">
        <v>134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s="20" customFormat="1" ht="16.5">
      <c r="A113" s="14">
        <v>97</v>
      </c>
      <c r="B113" s="4">
        <v>35</v>
      </c>
      <c r="C113" s="10" t="s">
        <v>135</v>
      </c>
      <c r="D113" s="29">
        <v>565000</v>
      </c>
      <c r="E113" s="29">
        <v>400000</v>
      </c>
      <c r="F113" s="64">
        <f t="shared" si="5"/>
        <v>70.79646017699115</v>
      </c>
      <c r="G113" s="64"/>
      <c r="H113" s="6" t="s">
        <v>136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s="20" customFormat="1" ht="33">
      <c r="A114" s="14">
        <v>98</v>
      </c>
      <c r="B114" s="4">
        <v>36</v>
      </c>
      <c r="C114" s="10" t="s">
        <v>137</v>
      </c>
      <c r="D114" s="29">
        <v>465000</v>
      </c>
      <c r="E114" s="29">
        <v>300000</v>
      </c>
      <c r="F114" s="64">
        <f t="shared" si="5"/>
        <v>64.51612903225806</v>
      </c>
      <c r="G114" s="64"/>
      <c r="H114" s="6" t="s">
        <v>116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s="20" customFormat="1" ht="33">
      <c r="A115" s="14">
        <v>99</v>
      </c>
      <c r="B115" s="4">
        <v>37</v>
      </c>
      <c r="C115" s="10" t="s">
        <v>138</v>
      </c>
      <c r="D115" s="29">
        <v>730000</v>
      </c>
      <c r="E115" s="29">
        <v>550000</v>
      </c>
      <c r="F115" s="64">
        <f t="shared" si="5"/>
        <v>75.34246575342466</v>
      </c>
      <c r="G115" s="64"/>
      <c r="H115" s="5" t="s">
        <v>139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s="20" customFormat="1" ht="33">
      <c r="A116" s="14">
        <v>100</v>
      </c>
      <c r="B116" s="4">
        <v>38</v>
      </c>
      <c r="C116" s="10" t="s">
        <v>140</v>
      </c>
      <c r="D116" s="29">
        <v>785000</v>
      </c>
      <c r="E116" s="29">
        <v>600000</v>
      </c>
      <c r="F116" s="64">
        <f t="shared" si="5"/>
        <v>76.43312101910828</v>
      </c>
      <c r="G116" s="64"/>
      <c r="H116" s="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s="20" customFormat="1" ht="33">
      <c r="A117" s="14">
        <v>101</v>
      </c>
      <c r="B117" s="4">
        <v>39</v>
      </c>
      <c r="C117" s="10" t="s">
        <v>141</v>
      </c>
      <c r="D117" s="29">
        <v>1030000</v>
      </c>
      <c r="E117" s="29">
        <v>800000</v>
      </c>
      <c r="F117" s="64">
        <f t="shared" si="5"/>
        <v>77.66990291262135</v>
      </c>
      <c r="G117" s="64"/>
      <c r="H117" s="6" t="s">
        <v>142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s="20" customFormat="1" ht="33">
      <c r="A118" s="14">
        <v>102</v>
      </c>
      <c r="B118" s="4">
        <v>40</v>
      </c>
      <c r="C118" s="10" t="s">
        <v>143</v>
      </c>
      <c r="D118" s="29">
        <v>840000</v>
      </c>
      <c r="E118" s="29">
        <v>670000</v>
      </c>
      <c r="F118" s="64">
        <f t="shared" si="5"/>
        <v>79.76190476190477</v>
      </c>
      <c r="G118" s="64"/>
      <c r="H118" s="6" t="s">
        <v>144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s="20" customFormat="1" ht="16.5">
      <c r="A119" s="14">
        <v>103</v>
      </c>
      <c r="B119" s="4">
        <v>41</v>
      </c>
      <c r="C119" s="10" t="s">
        <v>145</v>
      </c>
      <c r="D119" s="29">
        <v>420000</v>
      </c>
      <c r="E119" s="29">
        <v>350000</v>
      </c>
      <c r="F119" s="64">
        <f t="shared" si="5"/>
        <v>83.33333333333334</v>
      </c>
      <c r="G119" s="64"/>
      <c r="H119" s="5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s="20" customFormat="1" ht="16.5">
      <c r="A120" s="14">
        <v>104</v>
      </c>
      <c r="B120" s="4">
        <v>42</v>
      </c>
      <c r="C120" s="10" t="s">
        <v>146</v>
      </c>
      <c r="D120" s="29">
        <v>415000</v>
      </c>
      <c r="E120" s="29">
        <v>300000</v>
      </c>
      <c r="F120" s="64">
        <f t="shared" si="5"/>
        <v>72.28915662650603</v>
      </c>
      <c r="G120" s="64"/>
      <c r="H120" s="5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s="20" customFormat="1" ht="33">
      <c r="A121" s="14">
        <v>105</v>
      </c>
      <c r="B121" s="4">
        <v>43</v>
      </c>
      <c r="C121" s="10" t="s">
        <v>147</v>
      </c>
      <c r="D121" s="29">
        <v>3200000</v>
      </c>
      <c r="E121" s="29">
        <v>2500000</v>
      </c>
      <c r="F121" s="64">
        <f t="shared" si="5"/>
        <v>78.125</v>
      </c>
      <c r="G121" s="64"/>
      <c r="H121" s="5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s="20" customFormat="1" ht="33">
      <c r="A122" s="14">
        <v>106</v>
      </c>
      <c r="B122" s="4">
        <v>44</v>
      </c>
      <c r="C122" s="10" t="s">
        <v>148</v>
      </c>
      <c r="D122" s="29">
        <v>290000</v>
      </c>
      <c r="E122" s="29">
        <v>230000</v>
      </c>
      <c r="F122" s="64">
        <f t="shared" si="5"/>
        <v>79.3103448275862</v>
      </c>
      <c r="G122" s="64"/>
      <c r="H122" s="6" t="s">
        <v>149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s="20" customFormat="1" ht="50.25">
      <c r="A123" s="14">
        <v>107</v>
      </c>
      <c r="B123" s="4">
        <v>45</v>
      </c>
      <c r="C123" s="10" t="s">
        <v>150</v>
      </c>
      <c r="D123" s="29">
        <v>1700000</v>
      </c>
      <c r="E123" s="29">
        <v>1250000</v>
      </c>
      <c r="F123" s="64">
        <f t="shared" si="5"/>
        <v>73.52941176470588</v>
      </c>
      <c r="G123" s="64"/>
      <c r="H123" s="5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s="20" customFormat="1" ht="33">
      <c r="A124" s="14">
        <v>108</v>
      </c>
      <c r="B124" s="4">
        <v>46</v>
      </c>
      <c r="C124" s="10" t="s">
        <v>151</v>
      </c>
      <c r="D124" s="29">
        <v>950000</v>
      </c>
      <c r="E124" s="29">
        <v>700000</v>
      </c>
      <c r="F124" s="64">
        <f t="shared" si="5"/>
        <v>73.68421052631578</v>
      </c>
      <c r="G124" s="64"/>
      <c r="H124" s="5" t="s">
        <v>116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s="20" customFormat="1" ht="33">
      <c r="A125" s="14">
        <v>109</v>
      </c>
      <c r="B125" s="4">
        <v>47</v>
      </c>
      <c r="C125" s="10" t="s">
        <v>152</v>
      </c>
      <c r="D125" s="29">
        <v>87000</v>
      </c>
      <c r="E125" s="29">
        <v>60000</v>
      </c>
      <c r="F125" s="64">
        <f t="shared" si="5"/>
        <v>68.96551724137932</v>
      </c>
      <c r="G125" s="64"/>
      <c r="H125" s="5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s="20" customFormat="1" ht="33">
      <c r="A126" s="14">
        <v>110</v>
      </c>
      <c r="B126" s="4">
        <v>48</v>
      </c>
      <c r="C126" s="10" t="s">
        <v>153</v>
      </c>
      <c r="D126" s="29">
        <v>104000</v>
      </c>
      <c r="E126" s="29">
        <v>80000</v>
      </c>
      <c r="F126" s="64">
        <f t="shared" si="5"/>
        <v>76.92307692307693</v>
      </c>
      <c r="G126" s="64"/>
      <c r="H126" s="5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s="20" customFormat="1" ht="33">
      <c r="A127" s="14">
        <v>111</v>
      </c>
      <c r="B127" s="4">
        <v>49</v>
      </c>
      <c r="C127" s="10" t="s">
        <v>154</v>
      </c>
      <c r="D127" s="29">
        <v>1240000</v>
      </c>
      <c r="E127" s="29">
        <v>800000</v>
      </c>
      <c r="F127" s="64">
        <f t="shared" si="5"/>
        <v>64.51612903225806</v>
      </c>
      <c r="G127" s="64"/>
      <c r="H127" s="5" t="s">
        <v>155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s="20" customFormat="1" ht="33">
      <c r="A128" s="14">
        <v>112</v>
      </c>
      <c r="B128" s="4">
        <v>50</v>
      </c>
      <c r="C128" s="10" t="s">
        <v>156</v>
      </c>
      <c r="D128" s="29">
        <v>68000</v>
      </c>
      <c r="E128" s="29">
        <v>50000</v>
      </c>
      <c r="F128" s="64">
        <f t="shared" si="5"/>
        <v>73.52941176470588</v>
      </c>
      <c r="G128" s="64"/>
      <c r="H128" s="5" t="s">
        <v>157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20" customFormat="1" ht="33">
      <c r="A129" s="14">
        <v>113</v>
      </c>
      <c r="B129" s="4">
        <v>51</v>
      </c>
      <c r="C129" s="10" t="s">
        <v>158</v>
      </c>
      <c r="D129" s="29">
        <v>470000</v>
      </c>
      <c r="E129" s="29">
        <v>350000</v>
      </c>
      <c r="F129" s="64">
        <f t="shared" si="5"/>
        <v>74.46808510638297</v>
      </c>
      <c r="G129" s="64"/>
      <c r="H129" s="5" t="s">
        <v>159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s="20" customFormat="1" ht="33">
      <c r="A130" s="14">
        <v>114</v>
      </c>
      <c r="B130" s="4">
        <v>52</v>
      </c>
      <c r="C130" s="10" t="s">
        <v>160</v>
      </c>
      <c r="D130" s="29">
        <v>900000</v>
      </c>
      <c r="E130" s="29">
        <v>550000</v>
      </c>
      <c r="F130" s="64">
        <f t="shared" si="5"/>
        <v>61.111111111111114</v>
      </c>
      <c r="G130" s="64"/>
      <c r="H130" s="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s="20" customFormat="1" ht="16.5">
      <c r="A131" s="14">
        <v>115</v>
      </c>
      <c r="B131" s="4">
        <v>53</v>
      </c>
      <c r="C131" s="10" t="s">
        <v>161</v>
      </c>
      <c r="D131" s="29">
        <v>2240000</v>
      </c>
      <c r="E131" s="29">
        <v>1400000</v>
      </c>
      <c r="F131" s="64">
        <f t="shared" si="5"/>
        <v>62.5</v>
      </c>
      <c r="G131" s="64"/>
      <c r="H131" s="5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s="20" customFormat="1" ht="16.5">
      <c r="A132" s="14">
        <v>116</v>
      </c>
      <c r="B132" s="4">
        <v>54</v>
      </c>
      <c r="C132" s="10" t="s">
        <v>162</v>
      </c>
      <c r="D132" s="29">
        <v>570000</v>
      </c>
      <c r="E132" s="29">
        <v>350000</v>
      </c>
      <c r="F132" s="64">
        <f t="shared" si="5"/>
        <v>61.40350877192983</v>
      </c>
      <c r="G132" s="64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s="20" customFormat="1" ht="33">
      <c r="A133" s="14">
        <v>117</v>
      </c>
      <c r="B133" s="4">
        <v>55</v>
      </c>
      <c r="C133" s="10" t="s">
        <v>163</v>
      </c>
      <c r="D133" s="29">
        <v>720000</v>
      </c>
      <c r="E133" s="29">
        <v>500000</v>
      </c>
      <c r="F133" s="64">
        <f t="shared" si="5"/>
        <v>69.44444444444444</v>
      </c>
      <c r="G133" s="64"/>
      <c r="H133" s="18" t="s">
        <v>164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s="20" customFormat="1" ht="16.5">
      <c r="A134" s="14">
        <v>118</v>
      </c>
      <c r="B134" s="4">
        <v>56</v>
      </c>
      <c r="C134" s="10" t="s">
        <v>165</v>
      </c>
      <c r="D134" s="29">
        <v>220000</v>
      </c>
      <c r="E134" s="29">
        <v>170000</v>
      </c>
      <c r="F134" s="64">
        <f t="shared" si="5"/>
        <v>77.27272727272727</v>
      </c>
      <c r="G134" s="64"/>
      <c r="H134" s="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s="20" customFormat="1" ht="33">
      <c r="A135" s="14">
        <v>119</v>
      </c>
      <c r="B135" s="4">
        <v>57</v>
      </c>
      <c r="C135" s="10" t="s">
        <v>166</v>
      </c>
      <c r="D135" s="29">
        <v>80000</v>
      </c>
      <c r="E135" s="29">
        <v>60000</v>
      </c>
      <c r="F135" s="64">
        <f t="shared" si="5"/>
        <v>75</v>
      </c>
      <c r="G135" s="64"/>
      <c r="H135" s="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66.75">
      <c r="A136" s="14">
        <v>120</v>
      </c>
      <c r="B136" s="4">
        <v>58</v>
      </c>
      <c r="C136" s="10" t="s">
        <v>167</v>
      </c>
      <c r="D136" s="29">
        <v>820000</v>
      </c>
      <c r="E136" s="29">
        <v>600000</v>
      </c>
      <c r="F136" s="64">
        <f t="shared" si="5"/>
        <v>73.17073170731707</v>
      </c>
      <c r="G136" s="64"/>
      <c r="H136" s="5" t="s">
        <v>168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33">
      <c r="A137" s="14">
        <v>121</v>
      </c>
      <c r="B137" s="4">
        <v>59</v>
      </c>
      <c r="C137" s="10" t="s">
        <v>169</v>
      </c>
      <c r="D137" s="29">
        <v>1330000</v>
      </c>
      <c r="E137" s="29">
        <v>1000000</v>
      </c>
      <c r="F137" s="64">
        <f t="shared" si="5"/>
        <v>75.18796992481202</v>
      </c>
      <c r="G137" s="64"/>
      <c r="H137" s="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36.75">
      <c r="A138" s="7"/>
      <c r="B138" s="7"/>
      <c r="C138" s="8" t="s">
        <v>170</v>
      </c>
      <c r="D138" s="28"/>
      <c r="E138" s="29"/>
      <c r="F138" s="64"/>
      <c r="G138" s="64"/>
      <c r="H138" s="17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6.5">
      <c r="A139" s="4">
        <v>122</v>
      </c>
      <c r="B139" s="4">
        <v>60</v>
      </c>
      <c r="C139" s="10" t="s">
        <v>171</v>
      </c>
      <c r="D139" s="29">
        <v>115000</v>
      </c>
      <c r="E139" s="77">
        <v>80000</v>
      </c>
      <c r="F139" s="78">
        <f aca="true" t="shared" si="6" ref="F139:F156">E139/D139*100</f>
        <v>69.56521739130434</v>
      </c>
      <c r="G139" s="78"/>
      <c r="H139" s="7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6.5">
      <c r="A140" s="4">
        <v>123</v>
      </c>
      <c r="B140" s="4">
        <v>61</v>
      </c>
      <c r="C140" s="10" t="s">
        <v>172</v>
      </c>
      <c r="D140" s="29">
        <v>48000</v>
      </c>
      <c r="E140" s="77">
        <v>36000</v>
      </c>
      <c r="F140" s="78">
        <f t="shared" si="6"/>
        <v>75</v>
      </c>
      <c r="G140" s="78"/>
      <c r="H140" s="7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6.5">
      <c r="A141" s="4">
        <v>124</v>
      </c>
      <c r="B141" s="4">
        <v>62</v>
      </c>
      <c r="C141" s="10" t="s">
        <v>173</v>
      </c>
      <c r="D141" s="29">
        <v>50000</v>
      </c>
      <c r="E141" s="77">
        <v>40000</v>
      </c>
      <c r="F141" s="78">
        <f t="shared" si="6"/>
        <v>80</v>
      </c>
      <c r="G141" s="78"/>
      <c r="H141" s="7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6.5">
      <c r="A142" s="4">
        <v>125</v>
      </c>
      <c r="B142" s="4">
        <v>63</v>
      </c>
      <c r="C142" s="10" t="s">
        <v>545</v>
      </c>
      <c r="D142" s="29">
        <v>25000</v>
      </c>
      <c r="E142" s="77">
        <v>20000</v>
      </c>
      <c r="F142" s="78">
        <f t="shared" si="6"/>
        <v>80</v>
      </c>
      <c r="G142" s="78"/>
      <c r="H142" s="7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6.5">
      <c r="A143" s="4">
        <v>126</v>
      </c>
      <c r="B143" s="4">
        <v>64</v>
      </c>
      <c r="C143" s="10" t="s">
        <v>174</v>
      </c>
      <c r="D143" s="29">
        <v>28000</v>
      </c>
      <c r="E143" s="77">
        <v>20000</v>
      </c>
      <c r="F143" s="78">
        <f t="shared" si="6"/>
        <v>71.42857142857143</v>
      </c>
      <c r="G143" s="78"/>
      <c r="H143" s="7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6.5">
      <c r="A144" s="4">
        <v>127</v>
      </c>
      <c r="B144" s="4">
        <v>65</v>
      </c>
      <c r="C144" s="10" t="s">
        <v>175</v>
      </c>
      <c r="D144" s="29">
        <v>23000</v>
      </c>
      <c r="E144" s="77">
        <v>20000</v>
      </c>
      <c r="F144" s="78">
        <f t="shared" si="6"/>
        <v>86.95652173913044</v>
      </c>
      <c r="G144" s="78"/>
      <c r="H144" s="7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6.5">
      <c r="A145" s="4">
        <v>128</v>
      </c>
      <c r="B145" s="4">
        <v>66</v>
      </c>
      <c r="C145" s="10" t="s">
        <v>176</v>
      </c>
      <c r="D145" s="29">
        <v>24000</v>
      </c>
      <c r="E145" s="77">
        <v>20000</v>
      </c>
      <c r="F145" s="78">
        <f t="shared" si="6"/>
        <v>83.33333333333334</v>
      </c>
      <c r="G145" s="78"/>
      <c r="H145" s="7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6.5">
      <c r="A146" s="4">
        <v>129</v>
      </c>
      <c r="B146" s="4">
        <v>67</v>
      </c>
      <c r="C146" s="10" t="s">
        <v>177</v>
      </c>
      <c r="D146" s="29">
        <v>27000</v>
      </c>
      <c r="E146" s="77">
        <v>20000</v>
      </c>
      <c r="F146" s="78">
        <f t="shared" si="6"/>
        <v>74.07407407407408</v>
      </c>
      <c r="G146" s="78"/>
      <c r="H146" s="7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6.5">
      <c r="A147" s="4">
        <v>130</v>
      </c>
      <c r="B147" s="4">
        <v>68</v>
      </c>
      <c r="C147" s="10" t="s">
        <v>178</v>
      </c>
      <c r="D147" s="29">
        <v>62000</v>
      </c>
      <c r="E147" s="77">
        <v>50000</v>
      </c>
      <c r="F147" s="78">
        <f t="shared" si="6"/>
        <v>80.64516129032258</v>
      </c>
      <c r="G147" s="78"/>
      <c r="H147" s="7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6.5">
      <c r="A148" s="4">
        <v>131</v>
      </c>
      <c r="B148" s="4">
        <v>69</v>
      </c>
      <c r="C148" s="10" t="s">
        <v>179</v>
      </c>
      <c r="D148" s="29">
        <v>27000</v>
      </c>
      <c r="E148" s="77">
        <v>20000</v>
      </c>
      <c r="F148" s="78">
        <f t="shared" si="6"/>
        <v>74.07407407407408</v>
      </c>
      <c r="G148" s="78"/>
      <c r="H148" s="7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6.5">
      <c r="A149" s="4">
        <v>132</v>
      </c>
      <c r="B149" s="4">
        <v>70</v>
      </c>
      <c r="C149" s="10" t="s">
        <v>180</v>
      </c>
      <c r="D149" s="29">
        <v>25000</v>
      </c>
      <c r="E149" s="77">
        <v>20000</v>
      </c>
      <c r="F149" s="78">
        <f t="shared" si="6"/>
        <v>80</v>
      </c>
      <c r="G149" s="78"/>
      <c r="H149" s="7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6.5">
      <c r="A150" s="4">
        <v>133</v>
      </c>
      <c r="B150" s="4">
        <v>71</v>
      </c>
      <c r="C150" s="10" t="s">
        <v>181</v>
      </c>
      <c r="D150" s="29">
        <v>21000</v>
      </c>
      <c r="E150" s="77">
        <v>18000</v>
      </c>
      <c r="F150" s="78">
        <f t="shared" si="6"/>
        <v>85.71428571428571</v>
      </c>
      <c r="G150" s="78"/>
      <c r="H150" s="7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6.5">
      <c r="A151" s="4">
        <v>134</v>
      </c>
      <c r="B151" s="4">
        <v>72</v>
      </c>
      <c r="C151" s="10" t="s">
        <v>182</v>
      </c>
      <c r="D151" s="29">
        <v>21000</v>
      </c>
      <c r="E151" s="77">
        <v>16000</v>
      </c>
      <c r="F151" s="78">
        <f t="shared" si="6"/>
        <v>76.19047619047619</v>
      </c>
      <c r="G151" s="78"/>
      <c r="H151" s="7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6.5">
      <c r="A152" s="4">
        <v>135</v>
      </c>
      <c r="B152" s="4">
        <v>73</v>
      </c>
      <c r="C152" s="10" t="s">
        <v>183</v>
      </c>
      <c r="D152" s="29">
        <v>40000</v>
      </c>
      <c r="E152" s="77">
        <v>31000</v>
      </c>
      <c r="F152" s="78">
        <f t="shared" si="6"/>
        <v>77.5</v>
      </c>
      <c r="G152" s="78"/>
      <c r="H152" s="7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6.5">
      <c r="A153" s="4">
        <v>136</v>
      </c>
      <c r="B153" s="4">
        <v>74</v>
      </c>
      <c r="C153" s="10" t="s">
        <v>184</v>
      </c>
      <c r="D153" s="29">
        <v>25000</v>
      </c>
      <c r="E153" s="77">
        <v>20000</v>
      </c>
      <c r="F153" s="78">
        <f t="shared" si="6"/>
        <v>80</v>
      </c>
      <c r="G153" s="78"/>
      <c r="H153" s="7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6.5">
      <c r="A154" s="4">
        <v>137</v>
      </c>
      <c r="B154" s="4">
        <v>75</v>
      </c>
      <c r="C154" s="10" t="s">
        <v>185</v>
      </c>
      <c r="D154" s="29">
        <v>49000</v>
      </c>
      <c r="E154" s="77">
        <v>40000</v>
      </c>
      <c r="F154" s="78">
        <f t="shared" si="6"/>
        <v>81.63265306122449</v>
      </c>
      <c r="G154" s="78"/>
      <c r="H154" s="7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6.5">
      <c r="A155" s="4">
        <v>138</v>
      </c>
      <c r="B155" s="4">
        <v>76</v>
      </c>
      <c r="C155" s="10" t="s">
        <v>186</v>
      </c>
      <c r="D155" s="29">
        <v>18000</v>
      </c>
      <c r="E155" s="77">
        <v>12000</v>
      </c>
      <c r="F155" s="78">
        <f t="shared" si="6"/>
        <v>66.66666666666666</v>
      </c>
      <c r="G155" s="78"/>
      <c r="H155" s="7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6.5">
      <c r="A156" s="4">
        <v>139</v>
      </c>
      <c r="B156" s="4">
        <v>77</v>
      </c>
      <c r="C156" s="10" t="s">
        <v>187</v>
      </c>
      <c r="D156" s="29">
        <v>26000</v>
      </c>
      <c r="E156" s="77">
        <v>20000</v>
      </c>
      <c r="F156" s="78">
        <f t="shared" si="6"/>
        <v>76.92307692307693</v>
      </c>
      <c r="G156" s="78"/>
      <c r="H156" s="7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36.75">
      <c r="A157" s="4"/>
      <c r="B157" s="7" t="s">
        <v>188</v>
      </c>
      <c r="C157" s="8" t="s">
        <v>189</v>
      </c>
      <c r="D157" s="29"/>
      <c r="E157" s="29"/>
      <c r="F157" s="64"/>
      <c r="G157" s="64"/>
      <c r="H157" s="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">
      <c r="A158" s="7"/>
      <c r="B158" s="7" t="s">
        <v>190</v>
      </c>
      <c r="C158" s="11" t="s">
        <v>191</v>
      </c>
      <c r="D158" s="28"/>
      <c r="E158" s="29"/>
      <c r="F158" s="64"/>
      <c r="G158" s="64"/>
      <c r="H158" s="17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6.5">
      <c r="A159" s="4">
        <v>140</v>
      </c>
      <c r="B159" s="4">
        <v>1</v>
      </c>
      <c r="C159" s="10" t="s">
        <v>192</v>
      </c>
      <c r="D159" s="29">
        <v>45000</v>
      </c>
      <c r="E159" s="29">
        <v>35000</v>
      </c>
      <c r="F159" s="64">
        <f aca="true" t="shared" si="7" ref="F159:F199">E159/D159*100</f>
        <v>77.77777777777779</v>
      </c>
      <c r="G159" s="64"/>
      <c r="H159" s="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6.5">
      <c r="A160" s="4">
        <v>141</v>
      </c>
      <c r="B160" s="4">
        <v>2</v>
      </c>
      <c r="C160" s="10" t="s">
        <v>547</v>
      </c>
      <c r="D160" s="29">
        <v>60000</v>
      </c>
      <c r="E160" s="29">
        <v>35000</v>
      </c>
      <c r="F160" s="64">
        <f t="shared" si="7"/>
        <v>58.333333333333336</v>
      </c>
      <c r="G160" s="64"/>
      <c r="H160" s="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33">
      <c r="A161" s="4">
        <v>142</v>
      </c>
      <c r="B161" s="4">
        <v>3</v>
      </c>
      <c r="C161" s="10" t="s">
        <v>546</v>
      </c>
      <c r="D161" s="29">
        <v>80000</v>
      </c>
      <c r="E161" s="77">
        <v>60000</v>
      </c>
      <c r="F161" s="64">
        <f t="shared" si="7"/>
        <v>75</v>
      </c>
      <c r="G161" s="64"/>
      <c r="H161" s="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33">
      <c r="A162" s="4">
        <v>143</v>
      </c>
      <c r="B162" s="4">
        <v>4</v>
      </c>
      <c r="C162" s="10" t="s">
        <v>193</v>
      </c>
      <c r="D162" s="29">
        <v>105000</v>
      </c>
      <c r="E162" s="29">
        <v>80000</v>
      </c>
      <c r="F162" s="64">
        <f t="shared" si="7"/>
        <v>76.19047619047619</v>
      </c>
      <c r="G162" s="64"/>
      <c r="H162" s="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33">
      <c r="A163" s="4">
        <v>144</v>
      </c>
      <c r="B163" s="4">
        <v>5</v>
      </c>
      <c r="C163" s="10" t="s">
        <v>194</v>
      </c>
      <c r="D163" s="29">
        <v>115000</v>
      </c>
      <c r="E163" s="29">
        <v>90000</v>
      </c>
      <c r="F163" s="64">
        <f t="shared" si="7"/>
        <v>78.26086956521739</v>
      </c>
      <c r="G163" s="64"/>
      <c r="H163" s="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33">
      <c r="A164" s="4">
        <v>145</v>
      </c>
      <c r="B164" s="4">
        <v>6</v>
      </c>
      <c r="C164" s="10" t="s">
        <v>195</v>
      </c>
      <c r="D164" s="29">
        <v>160000</v>
      </c>
      <c r="E164" s="29">
        <v>125000</v>
      </c>
      <c r="F164" s="64">
        <f t="shared" si="7"/>
        <v>78.125</v>
      </c>
      <c r="G164" s="64"/>
      <c r="H164" s="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33">
      <c r="A165" s="4">
        <v>146</v>
      </c>
      <c r="B165" s="4">
        <v>7</v>
      </c>
      <c r="C165" s="10" t="s">
        <v>196</v>
      </c>
      <c r="D165" s="29">
        <v>190000</v>
      </c>
      <c r="E165" s="29">
        <v>150000</v>
      </c>
      <c r="F165" s="64">
        <f t="shared" si="7"/>
        <v>78.94736842105263</v>
      </c>
      <c r="G165" s="64"/>
      <c r="H165" s="5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33">
      <c r="A166" s="4">
        <v>147</v>
      </c>
      <c r="B166" s="4">
        <v>8</v>
      </c>
      <c r="C166" s="10" t="s">
        <v>197</v>
      </c>
      <c r="D166" s="29">
        <v>45000</v>
      </c>
      <c r="E166" s="29">
        <v>30000</v>
      </c>
      <c r="F166" s="64">
        <f t="shared" si="7"/>
        <v>66.66666666666666</v>
      </c>
      <c r="G166" s="64"/>
      <c r="H166" s="5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s="20" customFormat="1" ht="16.5">
      <c r="A167" s="4">
        <v>148</v>
      </c>
      <c r="B167" s="4">
        <v>9</v>
      </c>
      <c r="C167" s="10" t="s">
        <v>198</v>
      </c>
      <c r="D167" s="29">
        <v>38000</v>
      </c>
      <c r="E167" s="29">
        <v>30000</v>
      </c>
      <c r="F167" s="64">
        <f t="shared" si="7"/>
        <v>78.94736842105263</v>
      </c>
      <c r="G167" s="64"/>
      <c r="H167" s="5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s="20" customFormat="1" ht="33">
      <c r="A168" s="4">
        <v>149</v>
      </c>
      <c r="B168" s="4">
        <v>10</v>
      </c>
      <c r="C168" s="10" t="s">
        <v>199</v>
      </c>
      <c r="D168" s="29">
        <v>155000</v>
      </c>
      <c r="E168" s="29">
        <v>120000</v>
      </c>
      <c r="F168" s="64">
        <f t="shared" si="7"/>
        <v>77.41935483870968</v>
      </c>
      <c r="G168" s="64"/>
      <c r="H168" s="5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s="20" customFormat="1" ht="33">
      <c r="A169" s="4">
        <v>150</v>
      </c>
      <c r="B169" s="4">
        <v>11</v>
      </c>
      <c r="C169" s="10" t="s">
        <v>200</v>
      </c>
      <c r="D169" s="29">
        <v>200000</v>
      </c>
      <c r="E169" s="29">
        <v>155000</v>
      </c>
      <c r="F169" s="64">
        <f t="shared" si="7"/>
        <v>77.5</v>
      </c>
      <c r="G169" s="64"/>
      <c r="H169" s="5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s="20" customFormat="1" ht="33">
      <c r="A170" s="4">
        <v>151</v>
      </c>
      <c r="B170" s="4">
        <v>12</v>
      </c>
      <c r="C170" s="10" t="s">
        <v>201</v>
      </c>
      <c r="D170" s="29">
        <v>210000</v>
      </c>
      <c r="E170" s="29">
        <v>167000</v>
      </c>
      <c r="F170" s="64">
        <f t="shared" si="7"/>
        <v>79.52380952380952</v>
      </c>
      <c r="G170" s="64"/>
      <c r="H170" s="5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s="20" customFormat="1" ht="33">
      <c r="A171" s="4">
        <v>152</v>
      </c>
      <c r="B171" s="4">
        <v>13</v>
      </c>
      <c r="C171" s="10" t="s">
        <v>202</v>
      </c>
      <c r="D171" s="29">
        <v>230000</v>
      </c>
      <c r="E171" s="77">
        <v>180000</v>
      </c>
      <c r="F171" s="64">
        <f t="shared" si="7"/>
        <v>78.26086956521739</v>
      </c>
      <c r="G171" s="64"/>
      <c r="H171" s="5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s="20" customFormat="1" ht="33">
      <c r="A172" s="4">
        <v>153</v>
      </c>
      <c r="B172" s="4">
        <v>14</v>
      </c>
      <c r="C172" s="10" t="s">
        <v>203</v>
      </c>
      <c r="D172" s="29">
        <v>180000</v>
      </c>
      <c r="E172" s="77">
        <v>140000</v>
      </c>
      <c r="F172" s="64">
        <f t="shared" si="7"/>
        <v>77.77777777777779</v>
      </c>
      <c r="G172" s="64"/>
      <c r="H172" s="5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s="20" customFormat="1" ht="16.5">
      <c r="A173" s="4">
        <v>154</v>
      </c>
      <c r="B173" s="4">
        <v>15</v>
      </c>
      <c r="C173" s="10" t="s">
        <v>204</v>
      </c>
      <c r="D173" s="29">
        <v>105000</v>
      </c>
      <c r="E173" s="77">
        <v>80000</v>
      </c>
      <c r="F173" s="64">
        <f t="shared" si="7"/>
        <v>76.19047619047619</v>
      </c>
      <c r="G173" s="64"/>
      <c r="H173" s="5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s="20" customFormat="1" ht="16.5">
      <c r="A174" s="4">
        <v>155</v>
      </c>
      <c r="B174" s="4">
        <v>16</v>
      </c>
      <c r="C174" s="10" t="s">
        <v>205</v>
      </c>
      <c r="D174" s="29">
        <v>80000</v>
      </c>
      <c r="E174" s="77">
        <v>40000</v>
      </c>
      <c r="F174" s="64">
        <f t="shared" si="7"/>
        <v>50</v>
      </c>
      <c r="G174" s="64"/>
      <c r="H174" s="5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s="20" customFormat="1" ht="16.5">
      <c r="A175" s="4">
        <v>156</v>
      </c>
      <c r="B175" s="4">
        <v>17</v>
      </c>
      <c r="C175" s="10" t="s">
        <v>206</v>
      </c>
      <c r="D175" s="29">
        <v>180000</v>
      </c>
      <c r="E175" s="77">
        <v>140000</v>
      </c>
      <c r="F175" s="64">
        <f t="shared" si="7"/>
        <v>77.77777777777779</v>
      </c>
      <c r="G175" s="64"/>
      <c r="H175" s="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s="20" customFormat="1" ht="16.5">
      <c r="A176" s="4">
        <v>157</v>
      </c>
      <c r="B176" s="4">
        <v>18</v>
      </c>
      <c r="C176" s="10" t="s">
        <v>207</v>
      </c>
      <c r="D176" s="29">
        <v>220000</v>
      </c>
      <c r="E176" s="29">
        <v>175000</v>
      </c>
      <c r="F176" s="64">
        <f t="shared" si="7"/>
        <v>79.54545454545455</v>
      </c>
      <c r="G176" s="64"/>
      <c r="H176" s="5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s="20" customFormat="1" ht="33">
      <c r="A177" s="4">
        <v>158</v>
      </c>
      <c r="B177" s="4">
        <v>19</v>
      </c>
      <c r="C177" s="10" t="s">
        <v>208</v>
      </c>
      <c r="D177" s="29">
        <v>57000</v>
      </c>
      <c r="E177" s="29">
        <v>45000</v>
      </c>
      <c r="F177" s="64">
        <f t="shared" si="7"/>
        <v>78.94736842105263</v>
      </c>
      <c r="G177" s="64"/>
      <c r="H177" s="5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s="20" customFormat="1" ht="33">
      <c r="A178" s="4">
        <v>159</v>
      </c>
      <c r="B178" s="4">
        <v>20</v>
      </c>
      <c r="C178" s="10" t="s">
        <v>209</v>
      </c>
      <c r="D178" s="29">
        <v>235000</v>
      </c>
      <c r="E178" s="29">
        <v>190000</v>
      </c>
      <c r="F178" s="64">
        <f t="shared" si="7"/>
        <v>80.85106382978722</v>
      </c>
      <c r="G178" s="64"/>
      <c r="H178" s="5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s="20" customFormat="1" ht="16.5">
      <c r="A179" s="4">
        <v>160</v>
      </c>
      <c r="B179" s="4">
        <v>21</v>
      </c>
      <c r="C179" s="10" t="s">
        <v>210</v>
      </c>
      <c r="D179" s="29">
        <v>70000</v>
      </c>
      <c r="E179" s="29">
        <v>55000</v>
      </c>
      <c r="F179" s="64">
        <f t="shared" si="7"/>
        <v>78.57142857142857</v>
      </c>
      <c r="G179" s="64"/>
      <c r="H179" s="5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s="20" customFormat="1" ht="16.5">
      <c r="A180" s="4">
        <v>161</v>
      </c>
      <c r="B180" s="4">
        <v>22</v>
      </c>
      <c r="C180" s="10" t="s">
        <v>211</v>
      </c>
      <c r="D180" s="29">
        <v>225000</v>
      </c>
      <c r="E180" s="29">
        <v>180000</v>
      </c>
      <c r="F180" s="64">
        <f t="shared" si="7"/>
        <v>80</v>
      </c>
      <c r="G180" s="64"/>
      <c r="H180" s="5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s="20" customFormat="1" ht="33">
      <c r="A181" s="4">
        <v>162</v>
      </c>
      <c r="B181" s="4">
        <v>23</v>
      </c>
      <c r="C181" s="10" t="s">
        <v>212</v>
      </c>
      <c r="D181" s="29">
        <v>65000</v>
      </c>
      <c r="E181" s="29">
        <v>55000</v>
      </c>
      <c r="F181" s="64">
        <f t="shared" si="7"/>
        <v>84.61538461538461</v>
      </c>
      <c r="G181" s="64"/>
      <c r="H181" s="5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s="20" customFormat="1" ht="33">
      <c r="A182" s="4">
        <v>163</v>
      </c>
      <c r="B182" s="4">
        <v>24</v>
      </c>
      <c r="C182" s="10" t="s">
        <v>213</v>
      </c>
      <c r="D182" s="29">
        <v>165000</v>
      </c>
      <c r="E182" s="29">
        <v>130000</v>
      </c>
      <c r="F182" s="64">
        <f t="shared" si="7"/>
        <v>78.78787878787878</v>
      </c>
      <c r="G182" s="64"/>
      <c r="H182" s="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s="20" customFormat="1" ht="16.5">
      <c r="A183" s="4">
        <v>164</v>
      </c>
      <c r="B183" s="4">
        <v>25</v>
      </c>
      <c r="C183" s="10" t="s">
        <v>214</v>
      </c>
      <c r="D183" s="29">
        <v>180000</v>
      </c>
      <c r="E183" s="77">
        <v>140000</v>
      </c>
      <c r="F183" s="64">
        <f t="shared" si="7"/>
        <v>77.77777777777779</v>
      </c>
      <c r="G183" s="64"/>
      <c r="H183" s="5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s="20" customFormat="1" ht="16.5">
      <c r="A184" s="4">
        <v>165</v>
      </c>
      <c r="B184" s="4">
        <v>26</v>
      </c>
      <c r="C184" s="10" t="s">
        <v>215</v>
      </c>
      <c r="D184" s="29">
        <v>700000</v>
      </c>
      <c r="E184" s="77">
        <v>555000</v>
      </c>
      <c r="F184" s="64">
        <f t="shared" si="7"/>
        <v>79.28571428571428</v>
      </c>
      <c r="G184" s="64"/>
      <c r="H184" s="5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s="20" customFormat="1" ht="33">
      <c r="A185" s="4">
        <v>166</v>
      </c>
      <c r="B185" s="4">
        <v>27</v>
      </c>
      <c r="C185" s="10" t="s">
        <v>216</v>
      </c>
      <c r="D185" s="29">
        <v>180000</v>
      </c>
      <c r="E185" s="77">
        <v>140000</v>
      </c>
      <c r="F185" s="64">
        <f t="shared" si="7"/>
        <v>77.77777777777779</v>
      </c>
      <c r="G185" s="64"/>
      <c r="H185" s="5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s="20" customFormat="1" ht="33">
      <c r="A186" s="4">
        <v>167</v>
      </c>
      <c r="B186" s="4">
        <v>28</v>
      </c>
      <c r="C186" s="10" t="s">
        <v>217</v>
      </c>
      <c r="D186" s="29">
        <v>550000</v>
      </c>
      <c r="E186" s="29">
        <v>435000</v>
      </c>
      <c r="F186" s="64">
        <f t="shared" si="7"/>
        <v>79.0909090909091</v>
      </c>
      <c r="G186" s="64"/>
      <c r="H186" s="5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s="20" customFormat="1" ht="16.5">
      <c r="A187" s="4">
        <v>168</v>
      </c>
      <c r="B187" s="4">
        <v>29</v>
      </c>
      <c r="C187" s="10" t="s">
        <v>218</v>
      </c>
      <c r="D187" s="29">
        <v>70000</v>
      </c>
      <c r="E187" s="29">
        <v>55000</v>
      </c>
      <c r="F187" s="64">
        <f t="shared" si="7"/>
        <v>78.57142857142857</v>
      </c>
      <c r="G187" s="64"/>
      <c r="H187" s="5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s="20" customFormat="1" ht="16.5">
      <c r="A188" s="4">
        <v>169</v>
      </c>
      <c r="B188" s="4">
        <v>30</v>
      </c>
      <c r="C188" s="10" t="s">
        <v>219</v>
      </c>
      <c r="D188" s="29">
        <v>165000</v>
      </c>
      <c r="E188" s="29">
        <v>130000</v>
      </c>
      <c r="F188" s="64">
        <f t="shared" si="7"/>
        <v>78.78787878787878</v>
      </c>
      <c r="G188" s="64"/>
      <c r="H188" s="5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s="20" customFormat="1" ht="16.5">
      <c r="A189" s="4">
        <v>170</v>
      </c>
      <c r="B189" s="4">
        <v>31</v>
      </c>
      <c r="C189" s="10" t="s">
        <v>220</v>
      </c>
      <c r="D189" s="29">
        <v>70000</v>
      </c>
      <c r="E189" s="29">
        <v>55000</v>
      </c>
      <c r="F189" s="64">
        <f t="shared" si="7"/>
        <v>78.57142857142857</v>
      </c>
      <c r="G189" s="64"/>
      <c r="H189" s="5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s="20" customFormat="1" ht="16.5">
      <c r="A190" s="4">
        <v>171</v>
      </c>
      <c r="B190" s="4">
        <v>32</v>
      </c>
      <c r="C190" s="10" t="s">
        <v>221</v>
      </c>
      <c r="D190" s="29">
        <v>165000</v>
      </c>
      <c r="E190" s="29">
        <v>130000</v>
      </c>
      <c r="F190" s="64">
        <f t="shared" si="7"/>
        <v>78.78787878787878</v>
      </c>
      <c r="G190" s="64"/>
      <c r="H190" s="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s="20" customFormat="1" ht="16.5">
      <c r="A191" s="4">
        <v>172</v>
      </c>
      <c r="B191" s="4">
        <v>33</v>
      </c>
      <c r="C191" s="10" t="s">
        <v>222</v>
      </c>
      <c r="D191" s="29">
        <v>55000</v>
      </c>
      <c r="E191" s="29">
        <v>40000</v>
      </c>
      <c r="F191" s="64">
        <f t="shared" si="7"/>
        <v>72.72727272727273</v>
      </c>
      <c r="G191" s="64"/>
      <c r="H191" s="5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s="20" customFormat="1" ht="16.5">
      <c r="A192" s="4">
        <v>173</v>
      </c>
      <c r="B192" s="4">
        <v>34</v>
      </c>
      <c r="C192" s="10" t="s">
        <v>223</v>
      </c>
      <c r="D192" s="29">
        <v>165000</v>
      </c>
      <c r="E192" s="29">
        <v>135000</v>
      </c>
      <c r="F192" s="64">
        <f t="shared" si="7"/>
        <v>81.81818181818183</v>
      </c>
      <c r="G192" s="64"/>
      <c r="H192" s="5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s="20" customFormat="1" ht="16.5">
      <c r="A193" s="4">
        <v>174</v>
      </c>
      <c r="B193" s="4">
        <v>35</v>
      </c>
      <c r="C193" s="10" t="s">
        <v>224</v>
      </c>
      <c r="D193" s="29">
        <v>55000</v>
      </c>
      <c r="E193" s="29">
        <v>37000</v>
      </c>
      <c r="F193" s="64">
        <f t="shared" si="7"/>
        <v>67.27272727272727</v>
      </c>
      <c r="G193" s="64"/>
      <c r="H193" s="5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s="20" customFormat="1" ht="16.5">
      <c r="A194" s="4">
        <v>175</v>
      </c>
      <c r="B194" s="4">
        <v>36</v>
      </c>
      <c r="C194" s="10" t="s">
        <v>225</v>
      </c>
      <c r="D194" s="29">
        <v>140000</v>
      </c>
      <c r="E194" s="29">
        <v>110000</v>
      </c>
      <c r="F194" s="64">
        <f t="shared" si="7"/>
        <v>78.57142857142857</v>
      </c>
      <c r="G194" s="64"/>
      <c r="H194" s="5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s="20" customFormat="1" ht="33">
      <c r="A195" s="4">
        <v>176</v>
      </c>
      <c r="B195" s="4">
        <v>37</v>
      </c>
      <c r="C195" s="10" t="s">
        <v>226</v>
      </c>
      <c r="D195" s="29">
        <v>140000</v>
      </c>
      <c r="E195" s="29">
        <v>110000</v>
      </c>
      <c r="F195" s="64">
        <f t="shared" si="7"/>
        <v>78.57142857142857</v>
      </c>
      <c r="G195" s="64"/>
      <c r="H195" s="5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s="20" customFormat="1" ht="33">
      <c r="A196" s="4">
        <v>177</v>
      </c>
      <c r="B196" s="4">
        <v>38</v>
      </c>
      <c r="C196" s="10" t="s">
        <v>227</v>
      </c>
      <c r="D196" s="29">
        <v>595000</v>
      </c>
      <c r="E196" s="29">
        <v>450000</v>
      </c>
      <c r="F196" s="64">
        <f t="shared" si="7"/>
        <v>75.63025210084034</v>
      </c>
      <c r="G196" s="64"/>
      <c r="H196" s="5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s="20" customFormat="1" ht="50.25">
      <c r="A197" s="4">
        <v>178</v>
      </c>
      <c r="B197" s="4">
        <v>39</v>
      </c>
      <c r="C197" s="10" t="s">
        <v>228</v>
      </c>
      <c r="D197" s="29">
        <v>310000</v>
      </c>
      <c r="E197" s="29">
        <v>200000</v>
      </c>
      <c r="F197" s="64">
        <f t="shared" si="7"/>
        <v>64.51612903225806</v>
      </c>
      <c r="G197" s="64"/>
      <c r="H197" s="5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1:37" s="20" customFormat="1" ht="50.25">
      <c r="A198" s="4">
        <v>179</v>
      </c>
      <c r="B198" s="4">
        <v>40</v>
      </c>
      <c r="C198" s="10" t="s">
        <v>229</v>
      </c>
      <c r="D198" s="29">
        <v>495000</v>
      </c>
      <c r="E198" s="29">
        <v>350000</v>
      </c>
      <c r="F198" s="64">
        <f t="shared" si="7"/>
        <v>70.70707070707071</v>
      </c>
      <c r="G198" s="64"/>
      <c r="H198" s="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</row>
    <row r="199" spans="1:37" s="20" customFormat="1" ht="50.25">
      <c r="A199" s="4">
        <v>180</v>
      </c>
      <c r="B199" s="4">
        <v>41</v>
      </c>
      <c r="C199" s="9" t="s">
        <v>230</v>
      </c>
      <c r="D199" s="29">
        <v>4250000</v>
      </c>
      <c r="E199" s="29">
        <v>3000000</v>
      </c>
      <c r="F199" s="64">
        <f t="shared" si="7"/>
        <v>70.58823529411765</v>
      </c>
      <c r="G199" s="64"/>
      <c r="H199" s="6" t="s">
        <v>231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s="20" customFormat="1" ht="18">
      <c r="A200" s="7"/>
      <c r="B200" s="7" t="s">
        <v>232</v>
      </c>
      <c r="C200" s="11" t="s">
        <v>233</v>
      </c>
      <c r="D200" s="28"/>
      <c r="E200" s="28"/>
      <c r="F200" s="64"/>
      <c r="G200" s="64"/>
      <c r="H200" s="12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1:37" s="20" customFormat="1" ht="16.5">
      <c r="A201" s="4">
        <v>181</v>
      </c>
      <c r="B201" s="4">
        <v>1</v>
      </c>
      <c r="C201" s="10" t="s">
        <v>234</v>
      </c>
      <c r="D201" s="29">
        <v>105000</v>
      </c>
      <c r="E201" s="29">
        <v>83000</v>
      </c>
      <c r="F201" s="64">
        <f aca="true" t="shared" si="8" ref="F201:F216">E201/D201*100</f>
        <v>79.04761904761905</v>
      </c>
      <c r="G201" s="64"/>
      <c r="H201" s="5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s="20" customFormat="1" ht="16.5">
      <c r="A202" s="4">
        <v>182</v>
      </c>
      <c r="B202" s="4">
        <v>2</v>
      </c>
      <c r="C202" s="10" t="s">
        <v>235</v>
      </c>
      <c r="D202" s="29">
        <v>245000</v>
      </c>
      <c r="E202" s="29">
        <v>200000</v>
      </c>
      <c r="F202" s="64">
        <f t="shared" si="8"/>
        <v>81.63265306122449</v>
      </c>
      <c r="G202" s="64"/>
      <c r="H202" s="5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1:37" s="20" customFormat="1" ht="16.5">
      <c r="A203" s="4">
        <v>183</v>
      </c>
      <c r="B203" s="4">
        <v>3</v>
      </c>
      <c r="C203" s="10" t="s">
        <v>236</v>
      </c>
      <c r="D203" s="29">
        <v>525000</v>
      </c>
      <c r="E203" s="29">
        <v>445000</v>
      </c>
      <c r="F203" s="64">
        <f t="shared" si="8"/>
        <v>84.76190476190476</v>
      </c>
      <c r="G203" s="64"/>
      <c r="H203" s="5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1:37" s="20" customFormat="1" ht="16.5">
      <c r="A204" s="4">
        <v>184</v>
      </c>
      <c r="B204" s="4">
        <v>4</v>
      </c>
      <c r="C204" s="21" t="s">
        <v>237</v>
      </c>
      <c r="D204" s="29">
        <v>580000</v>
      </c>
      <c r="E204" s="29">
        <v>450000</v>
      </c>
      <c r="F204" s="64">
        <f t="shared" si="8"/>
        <v>77.58620689655173</v>
      </c>
      <c r="G204" s="64"/>
      <c r="H204" s="5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s="20" customFormat="1" ht="16.5">
      <c r="A205" s="4">
        <v>185</v>
      </c>
      <c r="B205" s="4">
        <v>5</v>
      </c>
      <c r="C205" s="21" t="s">
        <v>238</v>
      </c>
      <c r="D205" s="29">
        <v>640000</v>
      </c>
      <c r="E205" s="29">
        <v>500000</v>
      </c>
      <c r="F205" s="64">
        <f t="shared" si="8"/>
        <v>78.125</v>
      </c>
      <c r="G205" s="64"/>
      <c r="H205" s="5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</row>
    <row r="206" spans="1:37" s="20" customFormat="1" ht="16.5">
      <c r="A206" s="4">
        <v>186</v>
      </c>
      <c r="B206" s="4">
        <v>6</v>
      </c>
      <c r="C206" s="21" t="s">
        <v>239</v>
      </c>
      <c r="D206" s="29">
        <v>530000</v>
      </c>
      <c r="E206" s="29">
        <v>420000</v>
      </c>
      <c r="F206" s="64">
        <f t="shared" si="8"/>
        <v>79.24528301886792</v>
      </c>
      <c r="G206" s="64"/>
      <c r="H206" s="5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</row>
    <row r="207" spans="1:37" s="20" customFormat="1" ht="16.5">
      <c r="A207" s="4">
        <v>187</v>
      </c>
      <c r="B207" s="4">
        <v>7</v>
      </c>
      <c r="C207" s="10" t="s">
        <v>240</v>
      </c>
      <c r="D207" s="29">
        <v>50000</v>
      </c>
      <c r="E207" s="29">
        <v>40000</v>
      </c>
      <c r="F207" s="64">
        <f t="shared" si="8"/>
        <v>80</v>
      </c>
      <c r="G207" s="64"/>
      <c r="H207" s="5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1:37" s="20" customFormat="1" ht="16.5">
      <c r="A208" s="4">
        <v>188</v>
      </c>
      <c r="B208" s="4">
        <v>8</v>
      </c>
      <c r="C208" s="10" t="s">
        <v>241</v>
      </c>
      <c r="D208" s="29">
        <v>37000</v>
      </c>
      <c r="E208" s="77">
        <v>20000</v>
      </c>
      <c r="F208" s="64">
        <f t="shared" si="8"/>
        <v>54.054054054054056</v>
      </c>
      <c r="G208" s="64"/>
      <c r="H208" s="5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1:37" s="20" customFormat="1" ht="33">
      <c r="A209" s="4">
        <v>189</v>
      </c>
      <c r="B209" s="4">
        <v>9</v>
      </c>
      <c r="C209" s="10" t="s">
        <v>242</v>
      </c>
      <c r="D209" s="29">
        <v>60000</v>
      </c>
      <c r="E209" s="29">
        <v>47000</v>
      </c>
      <c r="F209" s="64">
        <f t="shared" si="8"/>
        <v>78.33333333333333</v>
      </c>
      <c r="G209" s="64"/>
      <c r="H209" s="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s="20" customFormat="1" ht="16.5">
      <c r="A210" s="4">
        <v>190</v>
      </c>
      <c r="B210" s="4">
        <v>10</v>
      </c>
      <c r="C210" s="10" t="s">
        <v>243</v>
      </c>
      <c r="D210" s="29">
        <v>120000</v>
      </c>
      <c r="E210" s="29">
        <v>90000</v>
      </c>
      <c r="F210" s="64">
        <f t="shared" si="8"/>
        <v>75</v>
      </c>
      <c r="G210" s="64"/>
      <c r="H210" s="5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s="20" customFormat="1" ht="33">
      <c r="A211" s="4">
        <v>191</v>
      </c>
      <c r="B211" s="4">
        <v>11</v>
      </c>
      <c r="C211" s="10" t="s">
        <v>244</v>
      </c>
      <c r="D211" s="29">
        <v>215000</v>
      </c>
      <c r="E211" s="29">
        <v>170000</v>
      </c>
      <c r="F211" s="64">
        <f t="shared" si="8"/>
        <v>79.06976744186046</v>
      </c>
      <c r="G211" s="64"/>
      <c r="H211" s="5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s="20" customFormat="1" ht="16.5">
      <c r="A212" s="4">
        <v>192</v>
      </c>
      <c r="B212" s="4">
        <v>12</v>
      </c>
      <c r="C212" s="21" t="s">
        <v>245</v>
      </c>
      <c r="D212" s="29">
        <v>1550000</v>
      </c>
      <c r="E212" s="29">
        <v>1290000</v>
      </c>
      <c r="F212" s="64">
        <f t="shared" si="8"/>
        <v>83.22580645161291</v>
      </c>
      <c r="G212" s="64"/>
      <c r="H212" s="5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s="20" customFormat="1" ht="16.5">
      <c r="A213" s="4">
        <v>193</v>
      </c>
      <c r="B213" s="4">
        <v>13</v>
      </c>
      <c r="C213" s="21" t="s">
        <v>246</v>
      </c>
      <c r="D213" s="29">
        <v>1600000</v>
      </c>
      <c r="E213" s="29">
        <v>1370000</v>
      </c>
      <c r="F213" s="64">
        <f t="shared" si="8"/>
        <v>85.625</v>
      </c>
      <c r="G213" s="64"/>
      <c r="H213" s="5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37" s="20" customFormat="1" ht="33">
      <c r="A214" s="4">
        <v>194</v>
      </c>
      <c r="B214" s="4">
        <v>14</v>
      </c>
      <c r="C214" s="10" t="s">
        <v>247</v>
      </c>
      <c r="D214" s="29">
        <v>600000</v>
      </c>
      <c r="E214" s="29">
        <v>400000</v>
      </c>
      <c r="F214" s="64">
        <f t="shared" si="8"/>
        <v>66.66666666666666</v>
      </c>
      <c r="G214" s="64"/>
      <c r="H214" s="5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s="20" customFormat="1" ht="16.5">
      <c r="A215" s="4">
        <v>195</v>
      </c>
      <c r="B215" s="4">
        <v>15</v>
      </c>
      <c r="C215" s="10" t="s">
        <v>248</v>
      </c>
      <c r="D215" s="29">
        <v>155000</v>
      </c>
      <c r="E215" s="29">
        <v>120000</v>
      </c>
      <c r="F215" s="64">
        <f t="shared" si="8"/>
        <v>77.41935483870968</v>
      </c>
      <c r="G215" s="64"/>
      <c r="H215" s="5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s="20" customFormat="1" ht="16.5">
      <c r="A216" s="4">
        <v>196</v>
      </c>
      <c r="B216" s="4">
        <v>16</v>
      </c>
      <c r="C216" s="10" t="s">
        <v>249</v>
      </c>
      <c r="D216" s="29">
        <v>430000</v>
      </c>
      <c r="E216" s="29">
        <v>320000</v>
      </c>
      <c r="F216" s="64">
        <f t="shared" si="8"/>
        <v>74.4186046511628</v>
      </c>
      <c r="G216" s="64"/>
      <c r="H216" s="5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1:37" s="20" customFormat="1" ht="18">
      <c r="A217" s="7"/>
      <c r="B217" s="7" t="s">
        <v>250</v>
      </c>
      <c r="C217" s="11" t="s">
        <v>251</v>
      </c>
      <c r="D217" s="28"/>
      <c r="E217" s="29"/>
      <c r="F217" s="64"/>
      <c r="G217" s="64"/>
      <c r="H217" s="12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1:37" s="20" customFormat="1" ht="16.5">
      <c r="A218" s="4">
        <v>197</v>
      </c>
      <c r="B218" s="4">
        <v>1</v>
      </c>
      <c r="C218" s="10" t="s">
        <v>252</v>
      </c>
      <c r="D218" s="29">
        <v>16000</v>
      </c>
      <c r="E218" s="29">
        <v>12000</v>
      </c>
      <c r="F218" s="64">
        <f aca="true" t="shared" si="9" ref="F218:F246">E218/D218*100</f>
        <v>75</v>
      </c>
      <c r="G218" s="64"/>
      <c r="H218" s="5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s="20" customFormat="1" ht="16.5">
      <c r="A219" s="4">
        <v>198</v>
      </c>
      <c r="B219" s="4">
        <v>2</v>
      </c>
      <c r="C219" s="10" t="s">
        <v>253</v>
      </c>
      <c r="D219" s="29">
        <v>15000</v>
      </c>
      <c r="E219" s="29">
        <v>12000</v>
      </c>
      <c r="F219" s="64">
        <f t="shared" si="9"/>
        <v>80</v>
      </c>
      <c r="G219" s="64"/>
      <c r="H219" s="5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1:37" s="20" customFormat="1" ht="16.5">
      <c r="A220" s="4">
        <v>199</v>
      </c>
      <c r="B220" s="4">
        <v>3</v>
      </c>
      <c r="C220" s="10" t="s">
        <v>254</v>
      </c>
      <c r="D220" s="29">
        <v>14000</v>
      </c>
      <c r="E220" s="29">
        <v>10000</v>
      </c>
      <c r="F220" s="64">
        <f t="shared" si="9"/>
        <v>71.42857142857143</v>
      </c>
      <c r="G220" s="64"/>
      <c r="H220" s="5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s="20" customFormat="1" ht="16.5">
      <c r="A221" s="4">
        <v>200</v>
      </c>
      <c r="B221" s="4">
        <v>4</v>
      </c>
      <c r="C221" s="10" t="s">
        <v>255</v>
      </c>
      <c r="D221" s="29">
        <v>11000</v>
      </c>
      <c r="E221" s="29">
        <v>5000</v>
      </c>
      <c r="F221" s="64">
        <f t="shared" si="9"/>
        <v>45.45454545454545</v>
      </c>
      <c r="G221" s="64"/>
      <c r="H221" s="5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s="20" customFormat="1" ht="16.5">
      <c r="A222" s="4">
        <v>201</v>
      </c>
      <c r="B222" s="4">
        <v>5</v>
      </c>
      <c r="C222" s="10" t="s">
        <v>256</v>
      </c>
      <c r="D222" s="29">
        <v>22000</v>
      </c>
      <c r="E222" s="29">
        <v>15000</v>
      </c>
      <c r="F222" s="64">
        <f t="shared" si="9"/>
        <v>68.18181818181817</v>
      </c>
      <c r="G222" s="64"/>
      <c r="H222" s="5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s="20" customFormat="1" ht="16.5">
      <c r="A223" s="4">
        <v>202</v>
      </c>
      <c r="B223" s="4">
        <v>6</v>
      </c>
      <c r="C223" s="10" t="s">
        <v>257</v>
      </c>
      <c r="D223" s="29">
        <v>18000</v>
      </c>
      <c r="E223" s="29">
        <v>14000</v>
      </c>
      <c r="F223" s="64">
        <f t="shared" si="9"/>
        <v>77.77777777777779</v>
      </c>
      <c r="G223" s="64"/>
      <c r="H223" s="5" t="s">
        <v>258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s="20" customFormat="1" ht="16.5">
      <c r="A224" s="4">
        <v>203</v>
      </c>
      <c r="B224" s="4">
        <v>7</v>
      </c>
      <c r="C224" s="10" t="s">
        <v>259</v>
      </c>
      <c r="D224" s="29">
        <v>18000</v>
      </c>
      <c r="E224" s="29">
        <v>14000</v>
      </c>
      <c r="F224" s="64">
        <f t="shared" si="9"/>
        <v>77.77777777777779</v>
      </c>
      <c r="G224" s="64"/>
      <c r="H224" s="5" t="s">
        <v>258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37" s="20" customFormat="1" ht="16.5">
      <c r="A225" s="4">
        <v>204</v>
      </c>
      <c r="B225" s="4">
        <v>8</v>
      </c>
      <c r="C225" s="10" t="s">
        <v>260</v>
      </c>
      <c r="D225" s="29">
        <v>34000</v>
      </c>
      <c r="E225" s="29">
        <v>26000</v>
      </c>
      <c r="F225" s="64">
        <f t="shared" si="9"/>
        <v>76.47058823529412</v>
      </c>
      <c r="G225" s="64"/>
      <c r="H225" s="5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s="20" customFormat="1" ht="16.5">
      <c r="A226" s="4">
        <v>205</v>
      </c>
      <c r="B226" s="4">
        <v>9</v>
      </c>
      <c r="C226" s="10" t="s">
        <v>261</v>
      </c>
      <c r="D226" s="29">
        <v>58000</v>
      </c>
      <c r="E226" s="29">
        <v>45000</v>
      </c>
      <c r="F226" s="64">
        <f t="shared" si="9"/>
        <v>77.58620689655173</v>
      </c>
      <c r="G226" s="64"/>
      <c r="H226" s="5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1:37" s="20" customFormat="1" ht="16.5">
      <c r="A227" s="4">
        <v>206</v>
      </c>
      <c r="B227" s="4">
        <v>10</v>
      </c>
      <c r="C227" s="10" t="s">
        <v>262</v>
      </c>
      <c r="D227" s="29">
        <v>44000</v>
      </c>
      <c r="E227" s="29">
        <v>35000</v>
      </c>
      <c r="F227" s="64">
        <f t="shared" si="9"/>
        <v>79.54545454545455</v>
      </c>
      <c r="G227" s="64"/>
      <c r="H227" s="5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1:37" s="20" customFormat="1" ht="16.5">
      <c r="A228" s="4">
        <v>207</v>
      </c>
      <c r="B228" s="4">
        <v>11</v>
      </c>
      <c r="C228" s="10" t="s">
        <v>263</v>
      </c>
      <c r="D228" s="29">
        <v>26000</v>
      </c>
      <c r="E228" s="29">
        <v>20000</v>
      </c>
      <c r="F228" s="64">
        <f t="shared" si="9"/>
        <v>76.92307692307693</v>
      </c>
      <c r="G228" s="64"/>
      <c r="H228" s="5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1:37" s="20" customFormat="1" ht="16.5">
      <c r="A229" s="4">
        <v>208</v>
      </c>
      <c r="B229" s="4">
        <v>12</v>
      </c>
      <c r="C229" s="10" t="s">
        <v>264</v>
      </c>
      <c r="D229" s="29">
        <v>26000</v>
      </c>
      <c r="E229" s="29">
        <v>20000</v>
      </c>
      <c r="F229" s="64">
        <f t="shared" si="9"/>
        <v>76.92307692307693</v>
      </c>
      <c r="G229" s="64"/>
      <c r="H229" s="5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1:37" s="20" customFormat="1" ht="16.5">
      <c r="A230" s="4">
        <v>209</v>
      </c>
      <c r="B230" s="4">
        <v>13</v>
      </c>
      <c r="C230" s="10" t="s">
        <v>265</v>
      </c>
      <c r="D230" s="29">
        <v>220000</v>
      </c>
      <c r="E230" s="29">
        <v>175000</v>
      </c>
      <c r="F230" s="64">
        <f t="shared" si="9"/>
        <v>79.54545454545455</v>
      </c>
      <c r="G230" s="64"/>
      <c r="H230" s="5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1:37" s="20" customFormat="1" ht="33">
      <c r="A231" s="4">
        <v>210</v>
      </c>
      <c r="B231" s="4">
        <v>14</v>
      </c>
      <c r="C231" s="10" t="s">
        <v>266</v>
      </c>
      <c r="D231" s="29">
        <v>665000</v>
      </c>
      <c r="E231" s="29">
        <v>530000</v>
      </c>
      <c r="F231" s="64">
        <f t="shared" si="9"/>
        <v>79.69924812030075</v>
      </c>
      <c r="G231" s="64"/>
      <c r="H231" s="5" t="s">
        <v>267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</row>
    <row r="232" spans="1:37" s="20" customFormat="1" ht="84">
      <c r="A232" s="4">
        <v>211</v>
      </c>
      <c r="B232" s="22">
        <v>15</v>
      </c>
      <c r="C232" s="9" t="s">
        <v>268</v>
      </c>
      <c r="D232" s="44">
        <v>350000</v>
      </c>
      <c r="E232" s="44">
        <v>280000</v>
      </c>
      <c r="F232" s="64">
        <f t="shared" si="9"/>
        <v>80</v>
      </c>
      <c r="G232" s="64"/>
      <c r="H232" s="5" t="s">
        <v>269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s="20" customFormat="1" ht="16.5">
      <c r="A233" s="4">
        <v>212</v>
      </c>
      <c r="B233" s="4">
        <v>16</v>
      </c>
      <c r="C233" s="10" t="s">
        <v>270</v>
      </c>
      <c r="D233" s="29">
        <v>505000</v>
      </c>
      <c r="E233" s="29">
        <v>400000</v>
      </c>
      <c r="F233" s="64">
        <f t="shared" si="9"/>
        <v>79.20792079207921</v>
      </c>
      <c r="G233" s="64"/>
      <c r="H233" s="5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s="20" customFormat="1" ht="16.5">
      <c r="A234" s="4">
        <v>213</v>
      </c>
      <c r="B234" s="4">
        <v>17</v>
      </c>
      <c r="C234" s="10" t="s">
        <v>271</v>
      </c>
      <c r="D234" s="29">
        <v>675000</v>
      </c>
      <c r="E234" s="29">
        <v>500000</v>
      </c>
      <c r="F234" s="64">
        <f t="shared" si="9"/>
        <v>74.07407407407408</v>
      </c>
      <c r="G234" s="64"/>
      <c r="H234" s="5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37" s="20" customFormat="1" ht="16.5">
      <c r="A235" s="4">
        <v>214</v>
      </c>
      <c r="B235" s="4">
        <v>18</v>
      </c>
      <c r="C235" s="10" t="s">
        <v>272</v>
      </c>
      <c r="D235" s="29">
        <v>790000</v>
      </c>
      <c r="E235" s="29">
        <v>600000</v>
      </c>
      <c r="F235" s="64">
        <f t="shared" si="9"/>
        <v>75.9493670886076</v>
      </c>
      <c r="G235" s="64"/>
      <c r="H235" s="5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s="20" customFormat="1" ht="16.5">
      <c r="A236" s="4">
        <v>215</v>
      </c>
      <c r="B236" s="4">
        <v>19</v>
      </c>
      <c r="C236" s="10" t="s">
        <v>273</v>
      </c>
      <c r="D236" s="29">
        <v>615000</v>
      </c>
      <c r="E236" s="29">
        <v>500000</v>
      </c>
      <c r="F236" s="64">
        <f t="shared" si="9"/>
        <v>81.30081300813008</v>
      </c>
      <c r="G236" s="64"/>
      <c r="H236" s="5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s="20" customFormat="1" ht="16.5">
      <c r="A237" s="4">
        <v>216</v>
      </c>
      <c r="B237" s="4">
        <v>20</v>
      </c>
      <c r="C237" s="10" t="s">
        <v>274</v>
      </c>
      <c r="D237" s="29">
        <v>1150000</v>
      </c>
      <c r="E237" s="29">
        <v>960000</v>
      </c>
      <c r="F237" s="64">
        <f t="shared" si="9"/>
        <v>83.47826086956522</v>
      </c>
      <c r="G237" s="64"/>
      <c r="H237" s="5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s="20" customFormat="1" ht="16.5">
      <c r="A238" s="4">
        <v>217</v>
      </c>
      <c r="B238" s="4">
        <v>21</v>
      </c>
      <c r="C238" s="10" t="s">
        <v>275</v>
      </c>
      <c r="D238" s="29">
        <v>535000</v>
      </c>
      <c r="E238" s="29">
        <v>360000</v>
      </c>
      <c r="F238" s="64">
        <f t="shared" si="9"/>
        <v>67.28971962616822</v>
      </c>
      <c r="G238" s="64"/>
      <c r="H238" s="5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1:37" s="20" customFormat="1" ht="16.5">
      <c r="A239" s="4">
        <v>218</v>
      </c>
      <c r="B239" s="4">
        <v>22</v>
      </c>
      <c r="C239" s="10" t="s">
        <v>276</v>
      </c>
      <c r="D239" s="29">
        <v>1050000</v>
      </c>
      <c r="E239" s="29">
        <v>830000</v>
      </c>
      <c r="F239" s="64">
        <f t="shared" si="9"/>
        <v>79.04761904761905</v>
      </c>
      <c r="G239" s="64"/>
      <c r="H239" s="5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1:37" s="20" customFormat="1" ht="16.5">
      <c r="A240" s="4">
        <v>219</v>
      </c>
      <c r="B240" s="4">
        <v>23</v>
      </c>
      <c r="C240" s="10" t="s">
        <v>277</v>
      </c>
      <c r="D240" s="29">
        <v>600000</v>
      </c>
      <c r="E240" s="29">
        <v>475000</v>
      </c>
      <c r="F240" s="64">
        <f t="shared" si="9"/>
        <v>79.16666666666666</v>
      </c>
      <c r="G240" s="64"/>
      <c r="H240" s="5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s="20" customFormat="1" ht="16.5">
      <c r="A241" s="4">
        <v>220</v>
      </c>
      <c r="B241" s="4">
        <v>24</v>
      </c>
      <c r="C241" s="10" t="s">
        <v>278</v>
      </c>
      <c r="D241" s="29">
        <v>720000</v>
      </c>
      <c r="E241" s="29">
        <v>550000</v>
      </c>
      <c r="F241" s="64">
        <f t="shared" si="9"/>
        <v>76.38888888888889</v>
      </c>
      <c r="G241" s="64"/>
      <c r="H241" s="5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</row>
    <row r="242" spans="1:37" s="20" customFormat="1" ht="33">
      <c r="A242" s="4">
        <v>221</v>
      </c>
      <c r="B242" s="4">
        <v>25</v>
      </c>
      <c r="C242" s="10" t="s">
        <v>279</v>
      </c>
      <c r="D242" s="29">
        <v>1180000</v>
      </c>
      <c r="E242" s="29">
        <v>800000</v>
      </c>
      <c r="F242" s="64">
        <f t="shared" si="9"/>
        <v>67.79661016949152</v>
      </c>
      <c r="G242" s="64"/>
      <c r="H242" s="5" t="s">
        <v>267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1:37" s="20" customFormat="1" ht="16.5">
      <c r="A243" s="4">
        <v>222</v>
      </c>
      <c r="B243" s="4">
        <v>26</v>
      </c>
      <c r="C243" s="10" t="s">
        <v>280</v>
      </c>
      <c r="D243" s="29">
        <v>870000</v>
      </c>
      <c r="E243" s="29">
        <v>680000</v>
      </c>
      <c r="F243" s="64">
        <f t="shared" si="9"/>
        <v>78.16091954022988</v>
      </c>
      <c r="G243" s="64"/>
      <c r="H243" s="5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1:37" s="20" customFormat="1" ht="16.5">
      <c r="A244" s="4">
        <v>223</v>
      </c>
      <c r="B244" s="4">
        <v>27</v>
      </c>
      <c r="C244" s="10" t="s">
        <v>281</v>
      </c>
      <c r="D244" s="29">
        <v>1000000</v>
      </c>
      <c r="E244" s="29">
        <v>800000</v>
      </c>
      <c r="F244" s="64">
        <f t="shared" si="9"/>
        <v>80</v>
      </c>
      <c r="G244" s="64"/>
      <c r="H244" s="5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</row>
    <row r="245" spans="1:37" s="20" customFormat="1" ht="16.5">
      <c r="A245" s="4">
        <v>224</v>
      </c>
      <c r="B245" s="4">
        <v>28</v>
      </c>
      <c r="C245" s="10" t="s">
        <v>282</v>
      </c>
      <c r="D245" s="29">
        <v>1160000</v>
      </c>
      <c r="E245" s="29">
        <v>900000</v>
      </c>
      <c r="F245" s="64">
        <f t="shared" si="9"/>
        <v>77.58620689655173</v>
      </c>
      <c r="G245" s="64"/>
      <c r="H245" s="5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37" s="20" customFormat="1" ht="16.5">
      <c r="A246" s="4">
        <v>225</v>
      </c>
      <c r="B246" s="4">
        <v>29</v>
      </c>
      <c r="C246" s="10" t="s">
        <v>283</v>
      </c>
      <c r="D246" s="29">
        <v>1280000</v>
      </c>
      <c r="E246" s="29">
        <v>1000000</v>
      </c>
      <c r="F246" s="64">
        <f t="shared" si="9"/>
        <v>78.125</v>
      </c>
      <c r="G246" s="64"/>
      <c r="H246" s="5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</row>
    <row r="247" spans="1:37" s="20" customFormat="1" ht="18">
      <c r="A247" s="7"/>
      <c r="B247" s="7" t="s">
        <v>284</v>
      </c>
      <c r="C247" s="11" t="s">
        <v>285</v>
      </c>
      <c r="D247" s="28"/>
      <c r="E247" s="28"/>
      <c r="F247" s="64"/>
      <c r="G247" s="64"/>
      <c r="H247" s="12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</row>
    <row r="248" spans="1:37" s="20" customFormat="1" ht="16.5">
      <c r="A248" s="4">
        <v>226</v>
      </c>
      <c r="B248" s="4">
        <v>1</v>
      </c>
      <c r="C248" s="10" t="s">
        <v>286</v>
      </c>
      <c r="D248" s="29">
        <v>130000</v>
      </c>
      <c r="E248" s="77">
        <v>100000</v>
      </c>
      <c r="F248" s="64">
        <f aca="true" t="shared" si="10" ref="F248:F275">E248/D248*100</f>
        <v>76.92307692307693</v>
      </c>
      <c r="G248" s="64"/>
      <c r="H248" s="6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s="20" customFormat="1" ht="16.5">
      <c r="A249" s="4">
        <v>227</v>
      </c>
      <c r="B249" s="4">
        <v>2</v>
      </c>
      <c r="C249" s="10" t="s">
        <v>287</v>
      </c>
      <c r="D249" s="29">
        <v>130000</v>
      </c>
      <c r="E249" s="29">
        <v>100000</v>
      </c>
      <c r="F249" s="64">
        <f t="shared" si="10"/>
        <v>76.92307692307693</v>
      </c>
      <c r="G249" s="64"/>
      <c r="H249" s="6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37" s="20" customFormat="1" ht="16.5">
      <c r="A250" s="4">
        <v>228</v>
      </c>
      <c r="B250" s="4">
        <v>3</v>
      </c>
      <c r="C250" s="9" t="s">
        <v>288</v>
      </c>
      <c r="D250" s="29">
        <v>155000</v>
      </c>
      <c r="E250" s="29">
        <v>120000</v>
      </c>
      <c r="F250" s="64">
        <f t="shared" si="10"/>
        <v>77.41935483870968</v>
      </c>
      <c r="G250" s="64"/>
      <c r="H250" s="6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s="20" customFormat="1" ht="16.5">
      <c r="A251" s="4">
        <v>229</v>
      </c>
      <c r="B251" s="4">
        <v>4</v>
      </c>
      <c r="C251" s="10" t="s">
        <v>289</v>
      </c>
      <c r="D251" s="29">
        <v>185000</v>
      </c>
      <c r="E251" s="29">
        <v>140000</v>
      </c>
      <c r="F251" s="64">
        <f t="shared" si="10"/>
        <v>75.67567567567568</v>
      </c>
      <c r="G251" s="64"/>
      <c r="H251" s="6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1:37" s="20" customFormat="1" ht="33">
      <c r="A252" s="4">
        <v>230</v>
      </c>
      <c r="B252" s="4">
        <v>5</v>
      </c>
      <c r="C252" s="10" t="s">
        <v>290</v>
      </c>
      <c r="D252" s="29">
        <v>195000</v>
      </c>
      <c r="E252" s="29">
        <v>155000</v>
      </c>
      <c r="F252" s="64">
        <f t="shared" si="10"/>
        <v>79.48717948717949</v>
      </c>
      <c r="G252" s="64"/>
      <c r="H252" s="6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1:37" s="20" customFormat="1" ht="16.5">
      <c r="A253" s="4">
        <v>231</v>
      </c>
      <c r="B253" s="4">
        <v>6</v>
      </c>
      <c r="C253" s="10" t="s">
        <v>291</v>
      </c>
      <c r="D253" s="29">
        <v>75000</v>
      </c>
      <c r="E253" s="29">
        <v>40000</v>
      </c>
      <c r="F253" s="64">
        <f t="shared" si="10"/>
        <v>53.333333333333336</v>
      </c>
      <c r="G253" s="64"/>
      <c r="H253" s="6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1:37" s="20" customFormat="1" ht="16.5">
      <c r="A254" s="4">
        <v>232</v>
      </c>
      <c r="B254" s="4">
        <v>7</v>
      </c>
      <c r="C254" s="10" t="s">
        <v>292</v>
      </c>
      <c r="D254" s="29">
        <v>155000</v>
      </c>
      <c r="E254" s="29">
        <v>120000</v>
      </c>
      <c r="F254" s="64">
        <f t="shared" si="10"/>
        <v>77.41935483870968</v>
      </c>
      <c r="G254" s="64"/>
      <c r="H254" s="6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s="20" customFormat="1" ht="16.5">
      <c r="A255" s="4">
        <v>233</v>
      </c>
      <c r="B255" s="4">
        <v>8</v>
      </c>
      <c r="C255" s="10" t="s">
        <v>293</v>
      </c>
      <c r="D255" s="29">
        <v>125000</v>
      </c>
      <c r="E255" s="29">
        <v>80000</v>
      </c>
      <c r="F255" s="64">
        <f t="shared" si="10"/>
        <v>64</v>
      </c>
      <c r="G255" s="64"/>
      <c r="H255" s="6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s="20" customFormat="1" ht="16.5">
      <c r="A256" s="4">
        <v>234</v>
      </c>
      <c r="B256" s="4">
        <v>9</v>
      </c>
      <c r="C256" s="10" t="s">
        <v>294</v>
      </c>
      <c r="D256" s="29">
        <v>530000</v>
      </c>
      <c r="E256" s="29">
        <v>415000</v>
      </c>
      <c r="F256" s="64">
        <f t="shared" si="10"/>
        <v>78.30188679245283</v>
      </c>
      <c r="G256" s="64"/>
      <c r="H256" s="6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</row>
    <row r="257" spans="1:37" s="20" customFormat="1" ht="16.5">
      <c r="A257" s="4">
        <v>235</v>
      </c>
      <c r="B257" s="4">
        <v>10</v>
      </c>
      <c r="C257" s="10" t="s">
        <v>295</v>
      </c>
      <c r="D257" s="29">
        <v>130000</v>
      </c>
      <c r="E257" s="29">
        <v>100000</v>
      </c>
      <c r="F257" s="64">
        <f t="shared" si="10"/>
        <v>76.92307692307693</v>
      </c>
      <c r="G257" s="64"/>
      <c r="H257" s="6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s="20" customFormat="1" ht="16.5">
      <c r="A258" s="4">
        <v>236</v>
      </c>
      <c r="B258" s="4">
        <v>11</v>
      </c>
      <c r="C258" s="10" t="s">
        <v>296</v>
      </c>
      <c r="D258" s="29">
        <v>175000</v>
      </c>
      <c r="E258" s="29">
        <v>140000</v>
      </c>
      <c r="F258" s="64">
        <f t="shared" si="10"/>
        <v>80</v>
      </c>
      <c r="G258" s="64"/>
      <c r="H258" s="6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1:37" s="20" customFormat="1" ht="16.5">
      <c r="A259" s="4">
        <v>237</v>
      </c>
      <c r="B259" s="4">
        <v>12</v>
      </c>
      <c r="C259" s="10" t="s">
        <v>297</v>
      </c>
      <c r="D259" s="29">
        <v>145000</v>
      </c>
      <c r="E259" s="29">
        <v>110000</v>
      </c>
      <c r="F259" s="64">
        <f t="shared" si="10"/>
        <v>75.86206896551724</v>
      </c>
      <c r="G259" s="64"/>
      <c r="H259" s="6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s="20" customFormat="1" ht="33">
      <c r="A260" s="4">
        <v>238</v>
      </c>
      <c r="B260" s="4">
        <v>13</v>
      </c>
      <c r="C260" s="10" t="s">
        <v>298</v>
      </c>
      <c r="D260" s="29">
        <v>230000</v>
      </c>
      <c r="E260" s="29">
        <v>180000</v>
      </c>
      <c r="F260" s="64">
        <f t="shared" si="10"/>
        <v>78.26086956521739</v>
      </c>
      <c r="G260" s="64"/>
      <c r="H260" s="6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1:37" s="20" customFormat="1" ht="16.5">
      <c r="A261" s="4">
        <v>239</v>
      </c>
      <c r="B261" s="4">
        <v>14</v>
      </c>
      <c r="C261" s="10" t="s">
        <v>299</v>
      </c>
      <c r="D261" s="29">
        <v>205000</v>
      </c>
      <c r="E261" s="29">
        <v>160000</v>
      </c>
      <c r="F261" s="64">
        <f t="shared" si="10"/>
        <v>78.04878048780488</v>
      </c>
      <c r="G261" s="64"/>
      <c r="H261" s="5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1:37" s="20" customFormat="1" ht="16.5">
      <c r="A262" s="4">
        <v>240</v>
      </c>
      <c r="B262" s="4">
        <v>15</v>
      </c>
      <c r="C262" s="10" t="s">
        <v>300</v>
      </c>
      <c r="D262" s="29">
        <v>390000</v>
      </c>
      <c r="E262" s="29">
        <v>300000</v>
      </c>
      <c r="F262" s="64">
        <f t="shared" si="10"/>
        <v>76.92307692307693</v>
      </c>
      <c r="G262" s="64"/>
      <c r="H262" s="6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s="20" customFormat="1" ht="16.5">
      <c r="A263" s="4">
        <v>241</v>
      </c>
      <c r="B263" s="4">
        <v>16</v>
      </c>
      <c r="C263" s="10" t="s">
        <v>301</v>
      </c>
      <c r="D263" s="29">
        <v>485000</v>
      </c>
      <c r="E263" s="29">
        <v>400000</v>
      </c>
      <c r="F263" s="64">
        <f t="shared" si="10"/>
        <v>82.4742268041237</v>
      </c>
      <c r="G263" s="64"/>
      <c r="H263" s="6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s="20" customFormat="1" ht="16.5">
      <c r="A264" s="4">
        <v>242</v>
      </c>
      <c r="B264" s="4">
        <v>17</v>
      </c>
      <c r="C264" s="10" t="s">
        <v>302</v>
      </c>
      <c r="D264" s="29">
        <v>470000</v>
      </c>
      <c r="E264" s="29">
        <v>350000</v>
      </c>
      <c r="F264" s="64">
        <f t="shared" si="10"/>
        <v>74.46808510638297</v>
      </c>
      <c r="G264" s="64"/>
      <c r="H264" s="6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1:37" s="20" customFormat="1" ht="33">
      <c r="A265" s="4">
        <v>243</v>
      </c>
      <c r="B265" s="4">
        <v>18</v>
      </c>
      <c r="C265" s="10" t="s">
        <v>303</v>
      </c>
      <c r="D265" s="29">
        <v>490000</v>
      </c>
      <c r="E265" s="29">
        <v>350000</v>
      </c>
      <c r="F265" s="64">
        <f t="shared" si="10"/>
        <v>71.42857142857143</v>
      </c>
      <c r="G265" s="64"/>
      <c r="H265" s="6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1:37" s="20" customFormat="1" ht="16.5">
      <c r="A266" s="4">
        <v>244</v>
      </c>
      <c r="B266" s="4">
        <v>19</v>
      </c>
      <c r="C266" s="10" t="s">
        <v>304</v>
      </c>
      <c r="D266" s="29">
        <v>470000</v>
      </c>
      <c r="E266" s="29">
        <v>350000</v>
      </c>
      <c r="F266" s="64">
        <f t="shared" si="10"/>
        <v>74.46808510638297</v>
      </c>
      <c r="G266" s="64"/>
      <c r="H266" s="6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s="20" customFormat="1" ht="16.5">
      <c r="A267" s="4">
        <v>245</v>
      </c>
      <c r="B267" s="4">
        <v>20</v>
      </c>
      <c r="C267" s="10" t="s">
        <v>305</v>
      </c>
      <c r="D267" s="29">
        <v>395000</v>
      </c>
      <c r="E267" s="29">
        <v>300000</v>
      </c>
      <c r="F267" s="64">
        <f t="shared" si="10"/>
        <v>75.9493670886076</v>
      </c>
      <c r="G267" s="64"/>
      <c r="H267" s="6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1:37" s="20" customFormat="1" ht="16.5">
      <c r="A268" s="4">
        <v>246</v>
      </c>
      <c r="B268" s="4">
        <v>21</v>
      </c>
      <c r="C268" s="10" t="s">
        <v>306</v>
      </c>
      <c r="D268" s="29">
        <v>570000</v>
      </c>
      <c r="E268" s="29">
        <v>400000</v>
      </c>
      <c r="F268" s="64">
        <f t="shared" si="10"/>
        <v>70.17543859649122</v>
      </c>
      <c r="G268" s="64"/>
      <c r="H268" s="6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1:37" s="20" customFormat="1" ht="16.5">
      <c r="A269" s="4">
        <v>247</v>
      </c>
      <c r="B269" s="4">
        <v>22</v>
      </c>
      <c r="C269" s="10" t="s">
        <v>307</v>
      </c>
      <c r="D269" s="29">
        <v>570000</v>
      </c>
      <c r="E269" s="29">
        <v>400000</v>
      </c>
      <c r="F269" s="64">
        <f t="shared" si="10"/>
        <v>70.17543859649122</v>
      </c>
      <c r="G269" s="64"/>
      <c r="H269" s="6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s="20" customFormat="1" ht="16.5">
      <c r="A270" s="4">
        <v>248</v>
      </c>
      <c r="B270" s="4">
        <v>23</v>
      </c>
      <c r="C270" s="9" t="s">
        <v>308</v>
      </c>
      <c r="D270" s="29">
        <v>660000</v>
      </c>
      <c r="E270" s="29">
        <v>550000</v>
      </c>
      <c r="F270" s="64">
        <f t="shared" si="10"/>
        <v>83.33333333333334</v>
      </c>
      <c r="G270" s="64"/>
      <c r="H270" s="6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</row>
    <row r="271" spans="1:37" s="20" customFormat="1" ht="16.5">
      <c r="A271" s="4">
        <v>249</v>
      </c>
      <c r="B271" s="4">
        <v>24</v>
      </c>
      <c r="C271" s="9" t="s">
        <v>309</v>
      </c>
      <c r="D271" s="29">
        <v>1930000</v>
      </c>
      <c r="E271" s="29">
        <v>1600000</v>
      </c>
      <c r="F271" s="64">
        <f t="shared" si="10"/>
        <v>82.90155440414507</v>
      </c>
      <c r="G271" s="64"/>
      <c r="H271" s="6" t="s">
        <v>310</v>
      </c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s="20" customFormat="1" ht="33">
      <c r="A272" s="4">
        <v>250</v>
      </c>
      <c r="B272" s="4">
        <v>25</v>
      </c>
      <c r="C272" s="10" t="s">
        <v>311</v>
      </c>
      <c r="D272" s="29">
        <v>475000</v>
      </c>
      <c r="E272" s="29">
        <v>350000</v>
      </c>
      <c r="F272" s="64">
        <f t="shared" si="10"/>
        <v>73.68421052631578</v>
      </c>
      <c r="G272" s="64"/>
      <c r="H272" s="6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s="20" customFormat="1" ht="33">
      <c r="A273" s="4">
        <v>251</v>
      </c>
      <c r="B273" s="4">
        <v>26</v>
      </c>
      <c r="C273" s="10" t="s">
        <v>312</v>
      </c>
      <c r="D273" s="29">
        <v>530000</v>
      </c>
      <c r="E273" s="29">
        <v>400000</v>
      </c>
      <c r="F273" s="64">
        <f t="shared" si="10"/>
        <v>75.47169811320755</v>
      </c>
      <c r="G273" s="64"/>
      <c r="H273" s="6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s="20" customFormat="1" ht="16.5">
      <c r="A274" s="4">
        <v>252</v>
      </c>
      <c r="B274" s="4">
        <v>27</v>
      </c>
      <c r="C274" s="10" t="s">
        <v>313</v>
      </c>
      <c r="D274" s="29">
        <v>745000</v>
      </c>
      <c r="E274" s="29">
        <v>560000</v>
      </c>
      <c r="F274" s="64">
        <f t="shared" si="10"/>
        <v>75.16778523489933</v>
      </c>
      <c r="G274" s="64"/>
      <c r="H274" s="6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</row>
    <row r="275" spans="1:37" s="20" customFormat="1" ht="33">
      <c r="A275" s="4">
        <v>253</v>
      </c>
      <c r="B275" s="4">
        <v>28</v>
      </c>
      <c r="C275" s="10" t="s">
        <v>314</v>
      </c>
      <c r="D275" s="29">
        <v>1285000</v>
      </c>
      <c r="E275" s="29">
        <v>1000000</v>
      </c>
      <c r="F275" s="64">
        <f t="shared" si="10"/>
        <v>77.82101167315176</v>
      </c>
      <c r="G275" s="64"/>
      <c r="H275" s="6" t="s">
        <v>315</v>
      </c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s="20" customFormat="1" ht="18">
      <c r="A276" s="7"/>
      <c r="B276" s="7" t="s">
        <v>316</v>
      </c>
      <c r="C276" s="8" t="s">
        <v>317</v>
      </c>
      <c r="D276" s="28"/>
      <c r="E276" s="28"/>
      <c r="F276" s="64"/>
      <c r="G276" s="64"/>
      <c r="H276" s="12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1:37" s="20" customFormat="1" ht="17.25">
      <c r="A277" s="4"/>
      <c r="B277" s="7" t="s">
        <v>318</v>
      </c>
      <c r="C277" s="23" t="s">
        <v>319</v>
      </c>
      <c r="D277" s="29"/>
      <c r="E277" s="29"/>
      <c r="F277" s="64"/>
      <c r="G277" s="64"/>
      <c r="H277" s="6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s="20" customFormat="1" ht="16.5">
      <c r="A278" s="4">
        <v>254</v>
      </c>
      <c r="B278" s="4">
        <v>1</v>
      </c>
      <c r="C278" s="10" t="s">
        <v>320</v>
      </c>
      <c r="D278" s="29">
        <v>21000</v>
      </c>
      <c r="E278" s="29">
        <v>16000</v>
      </c>
      <c r="F278" s="64">
        <f aca="true" t="shared" si="11" ref="F278:F283">E278/D278*100</f>
        <v>76.19047619047619</v>
      </c>
      <c r="G278" s="64"/>
      <c r="H278" s="6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79" spans="1:37" s="20" customFormat="1" ht="16.5">
      <c r="A279" s="4">
        <v>255</v>
      </c>
      <c r="B279" s="4">
        <v>2</v>
      </c>
      <c r="C279" s="10" t="s">
        <v>321</v>
      </c>
      <c r="D279" s="29">
        <v>105000</v>
      </c>
      <c r="E279" s="29">
        <v>80000</v>
      </c>
      <c r="F279" s="64">
        <f t="shared" si="11"/>
        <v>76.19047619047619</v>
      </c>
      <c r="G279" s="64"/>
      <c r="H279" s="6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s="20" customFormat="1" ht="16.5">
      <c r="A280" s="4">
        <v>256</v>
      </c>
      <c r="B280" s="4">
        <v>3</v>
      </c>
      <c r="C280" s="10" t="s">
        <v>322</v>
      </c>
      <c r="D280" s="29">
        <v>190000</v>
      </c>
      <c r="E280" s="29">
        <v>150000</v>
      </c>
      <c r="F280" s="64">
        <f t="shared" si="11"/>
        <v>78.94736842105263</v>
      </c>
      <c r="G280" s="64"/>
      <c r="H280" s="6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s="20" customFormat="1" ht="33">
      <c r="A281" s="4">
        <v>257</v>
      </c>
      <c r="B281" s="4">
        <v>4</v>
      </c>
      <c r="C281" s="10" t="s">
        <v>323</v>
      </c>
      <c r="D281" s="29">
        <v>50000</v>
      </c>
      <c r="E281" s="29">
        <v>40000</v>
      </c>
      <c r="F281" s="64">
        <f t="shared" si="11"/>
        <v>80</v>
      </c>
      <c r="G281" s="64"/>
      <c r="H281" s="6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1:37" s="20" customFormat="1" ht="16.5">
      <c r="A282" s="4">
        <v>258</v>
      </c>
      <c r="B282" s="4">
        <v>5</v>
      </c>
      <c r="C282" s="10" t="s">
        <v>324</v>
      </c>
      <c r="D282" s="29">
        <v>90000</v>
      </c>
      <c r="E282" s="29">
        <v>70000</v>
      </c>
      <c r="F282" s="64">
        <f t="shared" si="11"/>
        <v>77.77777777777779</v>
      </c>
      <c r="G282" s="64"/>
      <c r="H282" s="6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</row>
    <row r="283" spans="1:37" s="20" customFormat="1" ht="33">
      <c r="A283" s="4">
        <v>259</v>
      </c>
      <c r="B283" s="4">
        <v>6</v>
      </c>
      <c r="C283" s="10" t="s">
        <v>325</v>
      </c>
      <c r="D283" s="29">
        <v>30000</v>
      </c>
      <c r="E283" s="77">
        <v>20000</v>
      </c>
      <c r="F283" s="64">
        <f t="shared" si="11"/>
        <v>66.66666666666666</v>
      </c>
      <c r="G283" s="64"/>
      <c r="H283" s="6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s="20" customFormat="1" ht="17.25">
      <c r="A284" s="7"/>
      <c r="B284" s="7" t="s">
        <v>326</v>
      </c>
      <c r="C284" s="24" t="s">
        <v>327</v>
      </c>
      <c r="D284" s="28"/>
      <c r="E284" s="29"/>
      <c r="F284" s="64"/>
      <c r="G284" s="64"/>
      <c r="H284" s="12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s="20" customFormat="1" ht="50.25">
      <c r="A285" s="22">
        <v>260</v>
      </c>
      <c r="B285" s="22">
        <v>7</v>
      </c>
      <c r="C285" s="9" t="s">
        <v>328</v>
      </c>
      <c r="D285" s="44">
        <v>230000</v>
      </c>
      <c r="E285" s="44">
        <v>175000</v>
      </c>
      <c r="F285" s="64">
        <f>E285/D285*100</f>
        <v>76.08695652173914</v>
      </c>
      <c r="G285" s="64"/>
      <c r="H285" s="6" t="s">
        <v>329</v>
      </c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s="26" customFormat="1" ht="17.25">
      <c r="A286" s="7"/>
      <c r="B286" s="7" t="s">
        <v>330</v>
      </c>
      <c r="C286" s="24" t="s">
        <v>331</v>
      </c>
      <c r="D286" s="28"/>
      <c r="E286" s="29"/>
      <c r="F286" s="64"/>
      <c r="G286" s="64"/>
      <c r="H286" s="12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</row>
    <row r="287" spans="1:37" s="20" customFormat="1" ht="16.5">
      <c r="A287" s="4">
        <v>261</v>
      </c>
      <c r="B287" s="4">
        <v>8</v>
      </c>
      <c r="C287" s="9" t="s">
        <v>332</v>
      </c>
      <c r="D287" s="29">
        <v>225000</v>
      </c>
      <c r="E287" s="29">
        <v>180000</v>
      </c>
      <c r="F287" s="64">
        <f>E287/D287*100</f>
        <v>80</v>
      </c>
      <c r="G287" s="64"/>
      <c r="H287" s="6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1:37" s="20" customFormat="1" ht="16.5">
      <c r="A288" s="4">
        <v>262</v>
      </c>
      <c r="B288" s="4">
        <v>9</v>
      </c>
      <c r="C288" s="10" t="s">
        <v>333</v>
      </c>
      <c r="D288" s="29">
        <v>280000</v>
      </c>
      <c r="E288" s="29">
        <v>220000</v>
      </c>
      <c r="F288" s="64">
        <f>E288/D288*100</f>
        <v>78.57142857142857</v>
      </c>
      <c r="G288" s="64"/>
      <c r="H288" s="6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1:37" s="20" customFormat="1" ht="16.5">
      <c r="A289" s="4">
        <v>263</v>
      </c>
      <c r="B289" s="4">
        <v>10</v>
      </c>
      <c r="C289" s="10" t="s">
        <v>334</v>
      </c>
      <c r="D289" s="29">
        <v>330000</v>
      </c>
      <c r="E289" s="29">
        <v>260000</v>
      </c>
      <c r="F289" s="64">
        <f>E289/D289*100</f>
        <v>78.78787878787878</v>
      </c>
      <c r="G289" s="64"/>
      <c r="H289" s="6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</row>
    <row r="290" spans="1:37" s="26" customFormat="1" ht="17.25">
      <c r="A290" s="7"/>
      <c r="B290" s="7" t="s">
        <v>335</v>
      </c>
      <c r="C290" s="27" t="s">
        <v>336</v>
      </c>
      <c r="D290" s="28"/>
      <c r="E290" s="29"/>
      <c r="F290" s="64"/>
      <c r="G290" s="64"/>
      <c r="H290" s="12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</row>
    <row r="291" spans="1:37" s="20" customFormat="1" ht="16.5">
      <c r="A291" s="4">
        <v>264</v>
      </c>
      <c r="B291" s="4">
        <v>11</v>
      </c>
      <c r="C291" s="10" t="s">
        <v>337</v>
      </c>
      <c r="D291" s="29">
        <v>145000</v>
      </c>
      <c r="E291" s="29">
        <v>120000</v>
      </c>
      <c r="F291" s="64">
        <f>E291/D291*100</f>
        <v>82.75862068965517</v>
      </c>
      <c r="G291" s="64"/>
      <c r="H291" s="6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</row>
    <row r="292" spans="1:37" s="20" customFormat="1" ht="16.5">
      <c r="A292" s="4">
        <v>265</v>
      </c>
      <c r="B292" s="4">
        <v>12</v>
      </c>
      <c r="C292" s="10" t="s">
        <v>338</v>
      </c>
      <c r="D292" s="29">
        <v>200000</v>
      </c>
      <c r="E292" s="29">
        <v>158000</v>
      </c>
      <c r="F292" s="64">
        <f>E292/D292*100</f>
        <v>79</v>
      </c>
      <c r="G292" s="64"/>
      <c r="H292" s="6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</row>
    <row r="293" spans="1:37" s="20" customFormat="1" ht="16.5">
      <c r="A293" s="4">
        <v>266</v>
      </c>
      <c r="B293" s="4">
        <v>13</v>
      </c>
      <c r="C293" s="10" t="s">
        <v>339</v>
      </c>
      <c r="D293" s="29">
        <v>190000</v>
      </c>
      <c r="E293" s="29">
        <v>150000</v>
      </c>
      <c r="F293" s="64">
        <f>E293/D293*100</f>
        <v>78.94736842105263</v>
      </c>
      <c r="G293" s="64"/>
      <c r="H293" s="6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1:37" s="20" customFormat="1" ht="16.5">
      <c r="A294" s="4">
        <v>267</v>
      </c>
      <c r="B294" s="4">
        <v>14</v>
      </c>
      <c r="C294" s="10" t="s">
        <v>340</v>
      </c>
      <c r="D294" s="29">
        <v>250000</v>
      </c>
      <c r="E294" s="29">
        <v>195000</v>
      </c>
      <c r="F294" s="64">
        <f>E294/D294*100</f>
        <v>78</v>
      </c>
      <c r="G294" s="64"/>
      <c r="H294" s="6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s="20" customFormat="1" ht="18">
      <c r="A295" s="7"/>
      <c r="B295" s="7" t="s">
        <v>341</v>
      </c>
      <c r="C295" s="8" t="s">
        <v>342</v>
      </c>
      <c r="D295" s="28"/>
      <c r="E295" s="28"/>
      <c r="F295" s="64"/>
      <c r="G295" s="64"/>
      <c r="H295" s="12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1:37" s="20" customFormat="1" ht="36.75">
      <c r="A296" s="7"/>
      <c r="B296" s="7" t="s">
        <v>343</v>
      </c>
      <c r="C296" s="8" t="s">
        <v>344</v>
      </c>
      <c r="D296" s="28"/>
      <c r="E296" s="28"/>
      <c r="F296" s="64"/>
      <c r="G296" s="64"/>
      <c r="H296" s="12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1:37" s="20" customFormat="1" ht="16.5">
      <c r="A297" s="4">
        <v>268</v>
      </c>
      <c r="B297" s="4">
        <v>1</v>
      </c>
      <c r="C297" s="9" t="s">
        <v>345</v>
      </c>
      <c r="D297" s="29">
        <v>57000</v>
      </c>
      <c r="E297" s="29">
        <v>40000</v>
      </c>
      <c r="F297" s="64">
        <f aca="true" t="shared" si="12" ref="F297:F328">E297/D297*100</f>
        <v>70.17543859649122</v>
      </c>
      <c r="G297" s="64"/>
      <c r="H297" s="6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s="20" customFormat="1" ht="33">
      <c r="A298" s="4">
        <v>269</v>
      </c>
      <c r="B298" s="4">
        <v>2</v>
      </c>
      <c r="C298" s="10" t="s">
        <v>346</v>
      </c>
      <c r="D298" s="29">
        <v>26000</v>
      </c>
      <c r="E298" s="29">
        <v>20000</v>
      </c>
      <c r="F298" s="64">
        <f t="shared" si="12"/>
        <v>76.92307692307693</v>
      </c>
      <c r="G298" s="64"/>
      <c r="H298" s="5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1:37" s="20" customFormat="1" ht="33">
      <c r="A299" s="4">
        <v>270</v>
      </c>
      <c r="B299" s="4">
        <v>3</v>
      </c>
      <c r="C299" s="10" t="s">
        <v>347</v>
      </c>
      <c r="D299" s="29">
        <v>32000</v>
      </c>
      <c r="E299" s="29">
        <v>22000</v>
      </c>
      <c r="F299" s="64">
        <f t="shared" si="12"/>
        <v>68.75</v>
      </c>
      <c r="G299" s="64"/>
      <c r="H299" s="5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s="20" customFormat="1" ht="16.5">
      <c r="A300" s="4">
        <v>271</v>
      </c>
      <c r="B300" s="4">
        <v>4</v>
      </c>
      <c r="C300" s="10" t="s">
        <v>348</v>
      </c>
      <c r="D300" s="29">
        <v>23000</v>
      </c>
      <c r="E300" s="29">
        <v>18000</v>
      </c>
      <c r="F300" s="64">
        <f t="shared" si="12"/>
        <v>78.26086956521739</v>
      </c>
      <c r="G300" s="64"/>
      <c r="H300" s="5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1:37" s="20" customFormat="1" ht="16.5">
      <c r="A301" s="4">
        <v>272</v>
      </c>
      <c r="B301" s="4">
        <v>5</v>
      </c>
      <c r="C301" s="30" t="s">
        <v>349</v>
      </c>
      <c r="D301" s="29">
        <v>15000</v>
      </c>
      <c r="E301" s="29">
        <v>10000</v>
      </c>
      <c r="F301" s="64">
        <f t="shared" si="12"/>
        <v>66.66666666666666</v>
      </c>
      <c r="G301" s="64"/>
      <c r="H301" s="31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  <row r="302" spans="1:37" s="20" customFormat="1" ht="16.5">
      <c r="A302" s="4">
        <v>273</v>
      </c>
      <c r="B302" s="4">
        <v>6</v>
      </c>
      <c r="C302" s="9" t="s">
        <v>350</v>
      </c>
      <c r="D302" s="29">
        <v>20000</v>
      </c>
      <c r="E302" s="29">
        <v>15000</v>
      </c>
      <c r="F302" s="64">
        <f t="shared" si="12"/>
        <v>75</v>
      </c>
      <c r="G302" s="64"/>
      <c r="H302" s="6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</row>
    <row r="303" spans="1:37" s="20" customFormat="1" ht="16.5">
      <c r="A303" s="4">
        <v>274</v>
      </c>
      <c r="B303" s="4">
        <v>7</v>
      </c>
      <c r="C303" s="10" t="s">
        <v>351</v>
      </c>
      <c r="D303" s="29">
        <v>33000</v>
      </c>
      <c r="E303" s="29">
        <v>20000</v>
      </c>
      <c r="F303" s="64">
        <f t="shared" si="12"/>
        <v>60.60606060606061</v>
      </c>
      <c r="G303" s="64"/>
      <c r="H303" s="5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1:37" s="20" customFormat="1" ht="16.5">
      <c r="A304" s="4">
        <v>275</v>
      </c>
      <c r="B304" s="4">
        <v>8</v>
      </c>
      <c r="C304" s="9" t="s">
        <v>352</v>
      </c>
      <c r="D304" s="29">
        <v>30000</v>
      </c>
      <c r="E304" s="29">
        <v>20000</v>
      </c>
      <c r="F304" s="64">
        <f t="shared" si="12"/>
        <v>66.66666666666666</v>
      </c>
      <c r="G304" s="64"/>
      <c r="H304" s="6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</row>
    <row r="305" spans="1:37" s="20" customFormat="1" ht="33">
      <c r="A305" s="4">
        <v>276</v>
      </c>
      <c r="B305" s="4">
        <v>9</v>
      </c>
      <c r="C305" s="9" t="s">
        <v>353</v>
      </c>
      <c r="D305" s="29">
        <v>34000</v>
      </c>
      <c r="E305" s="29">
        <v>27000</v>
      </c>
      <c r="F305" s="64">
        <f t="shared" si="12"/>
        <v>79.41176470588235</v>
      </c>
      <c r="G305" s="64"/>
      <c r="H305" s="6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</row>
    <row r="306" spans="1:37" s="20" customFormat="1" ht="50.25">
      <c r="A306" s="4">
        <v>277</v>
      </c>
      <c r="B306" s="4">
        <v>10</v>
      </c>
      <c r="C306" s="9" t="s">
        <v>354</v>
      </c>
      <c r="D306" s="29">
        <v>20000</v>
      </c>
      <c r="E306" s="29">
        <v>13000</v>
      </c>
      <c r="F306" s="64">
        <f t="shared" si="12"/>
        <v>65</v>
      </c>
      <c r="G306" s="64"/>
      <c r="H306" s="6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</row>
    <row r="307" spans="1:37" s="20" customFormat="1" ht="50.25">
      <c r="A307" s="4">
        <v>278</v>
      </c>
      <c r="B307" s="4">
        <v>11</v>
      </c>
      <c r="C307" s="9" t="s">
        <v>355</v>
      </c>
      <c r="D307" s="29">
        <v>18000</v>
      </c>
      <c r="E307" s="29">
        <v>12000</v>
      </c>
      <c r="F307" s="64">
        <f t="shared" si="12"/>
        <v>66.66666666666666</v>
      </c>
      <c r="G307" s="64"/>
      <c r="H307" s="6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</row>
    <row r="308" spans="1:37" s="20" customFormat="1" ht="33">
      <c r="A308" s="4">
        <v>279</v>
      </c>
      <c r="B308" s="4">
        <v>12</v>
      </c>
      <c r="C308" s="9" t="s">
        <v>356</v>
      </c>
      <c r="D308" s="29">
        <v>33000</v>
      </c>
      <c r="E308" s="29">
        <v>20000</v>
      </c>
      <c r="F308" s="64">
        <f t="shared" si="12"/>
        <v>60.60606060606061</v>
      </c>
      <c r="G308" s="64"/>
      <c r="H308" s="6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s="20" customFormat="1" ht="50.25">
      <c r="A309" s="4">
        <v>280</v>
      </c>
      <c r="B309" s="4">
        <v>13</v>
      </c>
      <c r="C309" s="9" t="s">
        <v>357</v>
      </c>
      <c r="D309" s="29">
        <v>58000</v>
      </c>
      <c r="E309" s="29">
        <v>45000</v>
      </c>
      <c r="F309" s="64">
        <f t="shared" si="12"/>
        <v>77.58620689655173</v>
      </c>
      <c r="G309" s="64"/>
      <c r="H309" s="6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</row>
    <row r="310" spans="1:37" s="20" customFormat="1" ht="50.25">
      <c r="A310" s="4">
        <v>281</v>
      </c>
      <c r="B310" s="4">
        <v>14</v>
      </c>
      <c r="C310" s="9" t="s">
        <v>358</v>
      </c>
      <c r="D310" s="29">
        <v>35000</v>
      </c>
      <c r="E310" s="29">
        <v>20000</v>
      </c>
      <c r="F310" s="64">
        <f t="shared" si="12"/>
        <v>57.14285714285714</v>
      </c>
      <c r="G310" s="64"/>
      <c r="H310" s="6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</row>
    <row r="311" spans="1:37" s="50" customFormat="1" ht="33">
      <c r="A311" s="4">
        <v>282</v>
      </c>
      <c r="B311" s="4">
        <v>15</v>
      </c>
      <c r="C311" s="9" t="s">
        <v>359</v>
      </c>
      <c r="D311" s="29">
        <v>27000</v>
      </c>
      <c r="E311" s="29">
        <v>15000</v>
      </c>
      <c r="F311" s="64">
        <f t="shared" si="12"/>
        <v>55.55555555555556</v>
      </c>
      <c r="G311" s="64"/>
      <c r="H311" s="6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</row>
    <row r="312" spans="1:37" s="50" customFormat="1" ht="33">
      <c r="A312" s="4">
        <v>283</v>
      </c>
      <c r="B312" s="4">
        <v>16</v>
      </c>
      <c r="C312" s="9" t="s">
        <v>360</v>
      </c>
      <c r="D312" s="29">
        <v>320000</v>
      </c>
      <c r="E312" s="29">
        <v>150000</v>
      </c>
      <c r="F312" s="64">
        <f t="shared" si="12"/>
        <v>46.875</v>
      </c>
      <c r="G312" s="64"/>
      <c r="H312" s="6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</row>
    <row r="313" spans="1:37" s="50" customFormat="1" ht="16.5">
      <c r="A313" s="4">
        <v>284</v>
      </c>
      <c r="B313" s="4">
        <v>17</v>
      </c>
      <c r="C313" s="10" t="s">
        <v>361</v>
      </c>
      <c r="D313" s="29">
        <v>56000</v>
      </c>
      <c r="E313" s="29">
        <v>40000</v>
      </c>
      <c r="F313" s="64">
        <f t="shared" si="12"/>
        <v>71.42857142857143</v>
      </c>
      <c r="G313" s="64"/>
      <c r="H313" s="5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</row>
    <row r="314" spans="1:37" s="20" customFormat="1" ht="16.5">
      <c r="A314" s="4">
        <v>285</v>
      </c>
      <c r="B314" s="4">
        <v>18</v>
      </c>
      <c r="C314" s="9" t="s">
        <v>362</v>
      </c>
      <c r="D314" s="29">
        <v>11000</v>
      </c>
      <c r="E314" s="29">
        <v>8000</v>
      </c>
      <c r="F314" s="64">
        <f t="shared" si="12"/>
        <v>72.72727272727273</v>
      </c>
      <c r="G314" s="64"/>
      <c r="H314" s="6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</row>
    <row r="315" spans="1:37" s="20" customFormat="1" ht="16.5">
      <c r="A315" s="4">
        <v>286</v>
      </c>
      <c r="B315" s="4">
        <v>19</v>
      </c>
      <c r="C315" s="9" t="s">
        <v>363</v>
      </c>
      <c r="D315" s="29">
        <v>13000</v>
      </c>
      <c r="E315" s="29">
        <v>10000</v>
      </c>
      <c r="F315" s="64">
        <f t="shared" si="12"/>
        <v>76.92307692307693</v>
      </c>
      <c r="G315" s="64"/>
      <c r="H315" s="6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</row>
    <row r="316" spans="1:37" s="20" customFormat="1" ht="16.5">
      <c r="A316" s="4">
        <v>287</v>
      </c>
      <c r="B316" s="4">
        <v>20</v>
      </c>
      <c r="C316" s="10" t="s">
        <v>364</v>
      </c>
      <c r="D316" s="29">
        <v>27000</v>
      </c>
      <c r="E316" s="29">
        <v>20000</v>
      </c>
      <c r="F316" s="64">
        <f t="shared" si="12"/>
        <v>74.07407407407408</v>
      </c>
      <c r="G316" s="64"/>
      <c r="H316" s="6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</row>
    <row r="317" spans="1:37" s="20" customFormat="1" ht="33">
      <c r="A317" s="4">
        <v>288</v>
      </c>
      <c r="B317" s="4">
        <v>21</v>
      </c>
      <c r="C317" s="9" t="s">
        <v>365</v>
      </c>
      <c r="D317" s="29">
        <v>377000</v>
      </c>
      <c r="E317" s="29">
        <v>230000</v>
      </c>
      <c r="F317" s="64">
        <f t="shared" si="12"/>
        <v>61.0079575596817</v>
      </c>
      <c r="G317" s="64"/>
      <c r="H317" s="6" t="s">
        <v>366</v>
      </c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</row>
    <row r="318" spans="1:37" s="20" customFormat="1" ht="16.5">
      <c r="A318" s="4">
        <v>289</v>
      </c>
      <c r="B318" s="4">
        <v>22</v>
      </c>
      <c r="C318" s="9" t="s">
        <v>367</v>
      </c>
      <c r="D318" s="29">
        <v>49000</v>
      </c>
      <c r="E318" s="29">
        <v>35000</v>
      </c>
      <c r="F318" s="64">
        <f t="shared" si="12"/>
        <v>71.42857142857143</v>
      </c>
      <c r="G318" s="64"/>
      <c r="H318" s="6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</row>
    <row r="319" spans="1:37" s="20" customFormat="1" ht="33">
      <c r="A319" s="4">
        <v>290</v>
      </c>
      <c r="B319" s="4">
        <v>23</v>
      </c>
      <c r="C319" s="9" t="s">
        <v>368</v>
      </c>
      <c r="D319" s="29">
        <v>90000</v>
      </c>
      <c r="E319" s="29">
        <v>70000</v>
      </c>
      <c r="F319" s="64">
        <f t="shared" si="12"/>
        <v>77.77777777777779</v>
      </c>
      <c r="G319" s="64"/>
      <c r="H319" s="6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</row>
    <row r="320" spans="1:37" s="20" customFormat="1" ht="33">
      <c r="A320" s="4">
        <v>291</v>
      </c>
      <c r="B320" s="4">
        <v>24</v>
      </c>
      <c r="C320" s="9" t="s">
        <v>369</v>
      </c>
      <c r="D320" s="29">
        <v>48000</v>
      </c>
      <c r="E320" s="29">
        <v>35000</v>
      </c>
      <c r="F320" s="64">
        <f t="shared" si="12"/>
        <v>72.91666666666666</v>
      </c>
      <c r="G320" s="64"/>
      <c r="H320" s="6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</row>
    <row r="321" spans="1:37" s="20" customFormat="1" ht="33">
      <c r="A321" s="4">
        <v>292</v>
      </c>
      <c r="B321" s="4">
        <v>25</v>
      </c>
      <c r="C321" s="9" t="s">
        <v>370</v>
      </c>
      <c r="D321" s="29">
        <v>55000</v>
      </c>
      <c r="E321" s="29">
        <v>42000</v>
      </c>
      <c r="F321" s="64">
        <f t="shared" si="12"/>
        <v>76.36363636363637</v>
      </c>
      <c r="G321" s="64"/>
      <c r="H321" s="6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</row>
    <row r="322" spans="1:37" s="20" customFormat="1" ht="50.25">
      <c r="A322" s="4">
        <v>293</v>
      </c>
      <c r="B322" s="4">
        <v>26</v>
      </c>
      <c r="C322" s="9" t="s">
        <v>371</v>
      </c>
      <c r="D322" s="29">
        <v>128000</v>
      </c>
      <c r="E322" s="29">
        <v>100000</v>
      </c>
      <c r="F322" s="64">
        <f t="shared" si="12"/>
        <v>78.125</v>
      </c>
      <c r="G322" s="64"/>
      <c r="H322" s="6" t="s">
        <v>372</v>
      </c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</row>
    <row r="323" spans="1:37" s="20" customFormat="1" ht="33">
      <c r="A323" s="4">
        <v>294</v>
      </c>
      <c r="B323" s="4">
        <v>27</v>
      </c>
      <c r="C323" s="9" t="s">
        <v>373</v>
      </c>
      <c r="D323" s="29">
        <v>42000</v>
      </c>
      <c r="E323" s="29">
        <v>30000</v>
      </c>
      <c r="F323" s="64">
        <f t="shared" si="12"/>
        <v>71.42857142857143</v>
      </c>
      <c r="G323" s="64"/>
      <c r="H323" s="6" t="s">
        <v>374</v>
      </c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</row>
    <row r="324" spans="1:37" s="50" customFormat="1" ht="16.5">
      <c r="A324" s="4">
        <v>295</v>
      </c>
      <c r="B324" s="4">
        <v>28</v>
      </c>
      <c r="C324" s="10" t="s">
        <v>375</v>
      </c>
      <c r="D324" s="29">
        <v>67000</v>
      </c>
      <c r="E324" s="29">
        <v>35000</v>
      </c>
      <c r="F324" s="64">
        <f t="shared" si="12"/>
        <v>52.23880597014925</v>
      </c>
      <c r="G324" s="64"/>
      <c r="H324" s="5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</row>
    <row r="325" spans="1:37" s="50" customFormat="1" ht="16.5">
      <c r="A325" s="4">
        <v>296</v>
      </c>
      <c r="B325" s="4">
        <v>29</v>
      </c>
      <c r="C325" s="10" t="s">
        <v>376</v>
      </c>
      <c r="D325" s="29">
        <v>67000</v>
      </c>
      <c r="E325" s="29">
        <v>35000</v>
      </c>
      <c r="F325" s="64">
        <f t="shared" si="12"/>
        <v>52.23880597014925</v>
      </c>
      <c r="G325" s="64"/>
      <c r="H325" s="5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</row>
    <row r="326" spans="1:37" s="50" customFormat="1" ht="16.5">
      <c r="A326" s="4">
        <v>297</v>
      </c>
      <c r="B326" s="4">
        <v>30</v>
      </c>
      <c r="C326" s="10" t="s">
        <v>377</v>
      </c>
      <c r="D326" s="29">
        <v>80000</v>
      </c>
      <c r="E326" s="29">
        <v>40000</v>
      </c>
      <c r="F326" s="64">
        <f t="shared" si="12"/>
        <v>50</v>
      </c>
      <c r="G326" s="64"/>
      <c r="H326" s="5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</row>
    <row r="327" spans="1:37" s="50" customFormat="1" ht="33">
      <c r="A327" s="4">
        <v>298</v>
      </c>
      <c r="B327" s="4">
        <v>31</v>
      </c>
      <c r="C327" s="10" t="s">
        <v>378</v>
      </c>
      <c r="D327" s="29">
        <v>89000</v>
      </c>
      <c r="E327" s="29">
        <v>50000</v>
      </c>
      <c r="F327" s="64">
        <f t="shared" si="12"/>
        <v>56.17977528089888</v>
      </c>
      <c r="G327" s="64"/>
      <c r="H327" s="5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</row>
    <row r="328" spans="1:37" s="50" customFormat="1" ht="16.5">
      <c r="A328" s="4">
        <v>299</v>
      </c>
      <c r="B328" s="4">
        <v>32</v>
      </c>
      <c r="C328" s="10" t="s">
        <v>379</v>
      </c>
      <c r="D328" s="29">
        <v>80000</v>
      </c>
      <c r="E328" s="29">
        <v>35000</v>
      </c>
      <c r="F328" s="64">
        <f t="shared" si="12"/>
        <v>43.75</v>
      </c>
      <c r="G328" s="64"/>
      <c r="H328" s="5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</row>
    <row r="329" spans="1:37" s="50" customFormat="1" ht="16.5">
      <c r="A329" s="4">
        <v>300</v>
      </c>
      <c r="B329" s="4">
        <v>33</v>
      </c>
      <c r="C329" s="10" t="s">
        <v>380</v>
      </c>
      <c r="D329" s="29">
        <v>190000</v>
      </c>
      <c r="E329" s="29">
        <v>90000</v>
      </c>
      <c r="F329" s="64">
        <f aca="true" t="shared" si="13" ref="F329:F356">E329/D329*100</f>
        <v>47.368421052631575</v>
      </c>
      <c r="G329" s="64"/>
      <c r="H329" s="6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</row>
    <row r="330" spans="1:37" s="20" customFormat="1" ht="16.5">
      <c r="A330" s="4">
        <v>301</v>
      </c>
      <c r="B330" s="4">
        <v>34</v>
      </c>
      <c r="C330" s="10" t="s">
        <v>381</v>
      </c>
      <c r="D330" s="29">
        <v>38000</v>
      </c>
      <c r="E330" s="29">
        <v>34000</v>
      </c>
      <c r="F330" s="64">
        <f t="shared" si="13"/>
        <v>89.47368421052632</v>
      </c>
      <c r="G330" s="64"/>
      <c r="H330" s="6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</row>
    <row r="331" spans="1:37" s="20" customFormat="1" ht="16.5">
      <c r="A331" s="4">
        <v>302</v>
      </c>
      <c r="B331" s="4">
        <v>35</v>
      </c>
      <c r="C331" s="10" t="s">
        <v>382</v>
      </c>
      <c r="D331" s="29">
        <v>19000</v>
      </c>
      <c r="E331" s="29">
        <v>15000</v>
      </c>
      <c r="F331" s="64">
        <f t="shared" si="13"/>
        <v>78.94736842105263</v>
      </c>
      <c r="G331" s="64"/>
      <c r="H331" s="6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</row>
    <row r="332" spans="1:37" s="20" customFormat="1" ht="50.25">
      <c r="A332" s="4">
        <v>303</v>
      </c>
      <c r="B332" s="4">
        <v>36</v>
      </c>
      <c r="C332" s="10" t="s">
        <v>383</v>
      </c>
      <c r="D332" s="29">
        <v>26000</v>
      </c>
      <c r="E332" s="29">
        <v>23000</v>
      </c>
      <c r="F332" s="64">
        <f t="shared" si="13"/>
        <v>88.46153846153845</v>
      </c>
      <c r="G332" s="64"/>
      <c r="H332" s="6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</row>
    <row r="333" spans="1:37" s="20" customFormat="1" ht="33">
      <c r="A333" s="4">
        <v>304</v>
      </c>
      <c r="B333" s="4">
        <v>37</v>
      </c>
      <c r="C333" s="10" t="s">
        <v>384</v>
      </c>
      <c r="D333" s="29">
        <v>42000</v>
      </c>
      <c r="E333" s="29">
        <v>20000</v>
      </c>
      <c r="F333" s="64">
        <f t="shared" si="13"/>
        <v>47.61904761904761</v>
      </c>
      <c r="G333" s="64"/>
      <c r="H333" s="6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</row>
    <row r="334" spans="1:37" s="20" customFormat="1" ht="66.75">
      <c r="A334" s="4">
        <v>305</v>
      </c>
      <c r="B334" s="4">
        <v>38</v>
      </c>
      <c r="C334" s="9" t="s">
        <v>385</v>
      </c>
      <c r="D334" s="29">
        <v>25000</v>
      </c>
      <c r="E334" s="29">
        <v>20000</v>
      </c>
      <c r="F334" s="64">
        <f t="shared" si="13"/>
        <v>80</v>
      </c>
      <c r="G334" s="64"/>
      <c r="H334" s="6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</row>
    <row r="335" spans="1:37" s="20" customFormat="1" ht="66.75">
      <c r="A335" s="4">
        <v>306</v>
      </c>
      <c r="B335" s="4">
        <v>39</v>
      </c>
      <c r="C335" s="10" t="s">
        <v>386</v>
      </c>
      <c r="D335" s="29">
        <v>29000</v>
      </c>
      <c r="E335" s="29">
        <v>25000</v>
      </c>
      <c r="F335" s="64">
        <f t="shared" si="13"/>
        <v>86.20689655172413</v>
      </c>
      <c r="G335" s="64"/>
      <c r="H335" s="6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</row>
    <row r="336" spans="1:37" s="20" customFormat="1" ht="16.5">
      <c r="A336" s="4">
        <v>307</v>
      </c>
      <c r="B336" s="4">
        <v>40</v>
      </c>
      <c r="C336" s="10" t="s">
        <v>387</v>
      </c>
      <c r="D336" s="29">
        <v>24000</v>
      </c>
      <c r="E336" s="29">
        <v>12000</v>
      </c>
      <c r="F336" s="64">
        <f t="shared" si="13"/>
        <v>50</v>
      </c>
      <c r="G336" s="64"/>
      <c r="H336" s="6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  <row r="337" spans="1:37" s="20" customFormat="1" ht="16.5">
      <c r="A337" s="4">
        <v>308</v>
      </c>
      <c r="B337" s="4">
        <v>41</v>
      </c>
      <c r="C337" s="10" t="s">
        <v>388</v>
      </c>
      <c r="D337" s="29">
        <v>24000</v>
      </c>
      <c r="E337" s="29">
        <v>13000</v>
      </c>
      <c r="F337" s="64">
        <f t="shared" si="13"/>
        <v>54.166666666666664</v>
      </c>
      <c r="G337" s="64"/>
      <c r="H337" s="6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</row>
    <row r="338" spans="1:37" s="20" customFormat="1" ht="33">
      <c r="A338" s="4">
        <v>309</v>
      </c>
      <c r="B338" s="4">
        <v>42</v>
      </c>
      <c r="C338" s="10" t="s">
        <v>389</v>
      </c>
      <c r="D338" s="29">
        <v>32000</v>
      </c>
      <c r="E338" s="29">
        <v>25000</v>
      </c>
      <c r="F338" s="64">
        <f t="shared" si="13"/>
        <v>78.125</v>
      </c>
      <c r="G338" s="64"/>
      <c r="H338" s="6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</row>
    <row r="339" spans="1:37" s="20" customFormat="1" ht="16.5">
      <c r="A339" s="4">
        <v>310</v>
      </c>
      <c r="B339" s="4">
        <v>43</v>
      </c>
      <c r="C339" s="10" t="s">
        <v>390</v>
      </c>
      <c r="D339" s="29">
        <v>30000</v>
      </c>
      <c r="E339" s="29">
        <v>15000</v>
      </c>
      <c r="F339" s="64">
        <f t="shared" si="13"/>
        <v>50</v>
      </c>
      <c r="G339" s="64"/>
      <c r="H339" s="6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</row>
    <row r="340" spans="1:37" s="20" customFormat="1" ht="16.5">
      <c r="A340" s="4">
        <v>311</v>
      </c>
      <c r="B340" s="4">
        <v>44</v>
      </c>
      <c r="C340" s="10" t="s">
        <v>391</v>
      </c>
      <c r="D340" s="29">
        <v>30000</v>
      </c>
      <c r="E340" s="29">
        <v>15000</v>
      </c>
      <c r="F340" s="64">
        <f t="shared" si="13"/>
        <v>50</v>
      </c>
      <c r="G340" s="64"/>
      <c r="H340" s="6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</row>
    <row r="341" spans="1:37" s="20" customFormat="1" ht="33">
      <c r="A341" s="4">
        <v>312</v>
      </c>
      <c r="B341" s="4">
        <v>45</v>
      </c>
      <c r="C341" s="10" t="s">
        <v>392</v>
      </c>
      <c r="D341" s="29">
        <v>30000</v>
      </c>
      <c r="E341" s="29">
        <v>18000</v>
      </c>
      <c r="F341" s="64">
        <f t="shared" si="13"/>
        <v>60</v>
      </c>
      <c r="G341" s="64"/>
      <c r="H341" s="6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</row>
    <row r="342" spans="1:37" s="20" customFormat="1" ht="33">
      <c r="A342" s="4">
        <v>313</v>
      </c>
      <c r="B342" s="4">
        <v>46</v>
      </c>
      <c r="C342" s="10" t="s">
        <v>393</v>
      </c>
      <c r="D342" s="29">
        <v>92000</v>
      </c>
      <c r="E342" s="29">
        <v>60000</v>
      </c>
      <c r="F342" s="64">
        <f t="shared" si="13"/>
        <v>65.21739130434783</v>
      </c>
      <c r="G342" s="64"/>
      <c r="H342" s="5" t="s">
        <v>394</v>
      </c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</row>
    <row r="343" spans="1:37" s="50" customFormat="1" ht="50.25">
      <c r="A343" s="4">
        <v>314</v>
      </c>
      <c r="B343" s="4">
        <v>47</v>
      </c>
      <c r="C343" s="9" t="s">
        <v>395</v>
      </c>
      <c r="D343" s="29">
        <v>260000</v>
      </c>
      <c r="E343" s="29">
        <v>160000</v>
      </c>
      <c r="F343" s="64">
        <f t="shared" si="13"/>
        <v>61.53846153846154</v>
      </c>
      <c r="G343" s="64"/>
      <c r="H343" s="6" t="s">
        <v>396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</row>
    <row r="344" spans="1:37" s="50" customFormat="1" ht="66.75">
      <c r="A344" s="4">
        <v>315</v>
      </c>
      <c r="B344" s="4">
        <v>48</v>
      </c>
      <c r="C344" s="9" t="s">
        <v>397</v>
      </c>
      <c r="D344" s="29">
        <v>280000</v>
      </c>
      <c r="E344" s="29">
        <v>150000</v>
      </c>
      <c r="F344" s="64">
        <f t="shared" si="13"/>
        <v>53.57142857142857</v>
      </c>
      <c r="G344" s="64"/>
      <c r="H344" s="6" t="s">
        <v>396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</row>
    <row r="345" spans="1:37" s="50" customFormat="1" ht="33">
      <c r="A345" s="4">
        <v>316</v>
      </c>
      <c r="B345" s="4">
        <v>49</v>
      </c>
      <c r="C345" s="9" t="s">
        <v>398</v>
      </c>
      <c r="D345" s="29">
        <v>217000</v>
      </c>
      <c r="E345" s="29">
        <v>150000</v>
      </c>
      <c r="F345" s="64">
        <f t="shared" si="13"/>
        <v>69.12442396313364</v>
      </c>
      <c r="G345" s="64"/>
      <c r="H345" s="6" t="s">
        <v>396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</row>
    <row r="346" spans="1:37" s="50" customFormat="1" ht="33">
      <c r="A346" s="4">
        <v>317</v>
      </c>
      <c r="B346" s="4">
        <v>50</v>
      </c>
      <c r="C346" s="9" t="s">
        <v>399</v>
      </c>
      <c r="D346" s="29">
        <v>435000</v>
      </c>
      <c r="E346" s="29">
        <v>270000</v>
      </c>
      <c r="F346" s="64">
        <f t="shared" si="13"/>
        <v>62.06896551724138</v>
      </c>
      <c r="G346" s="64"/>
      <c r="H346" s="6" t="s">
        <v>396</v>
      </c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</row>
    <row r="347" spans="1:37" s="50" customFormat="1" ht="33">
      <c r="A347" s="4">
        <v>318</v>
      </c>
      <c r="B347" s="4">
        <v>51</v>
      </c>
      <c r="C347" s="9" t="s">
        <v>400</v>
      </c>
      <c r="D347" s="29">
        <v>990000</v>
      </c>
      <c r="E347" s="29">
        <v>700000</v>
      </c>
      <c r="F347" s="64">
        <f t="shared" si="13"/>
        <v>70.70707070707071</v>
      </c>
      <c r="G347" s="64"/>
      <c r="H347" s="6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</row>
    <row r="348" spans="1:37" s="50" customFormat="1" ht="33">
      <c r="A348" s="4">
        <v>319</v>
      </c>
      <c r="B348" s="4">
        <v>52</v>
      </c>
      <c r="C348" s="9" t="s">
        <v>401</v>
      </c>
      <c r="D348" s="29">
        <v>95000</v>
      </c>
      <c r="E348" s="29">
        <v>65000</v>
      </c>
      <c r="F348" s="64">
        <f t="shared" si="13"/>
        <v>68.42105263157895</v>
      </c>
      <c r="G348" s="64"/>
      <c r="H348" s="6" t="s">
        <v>402</v>
      </c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</row>
    <row r="349" spans="1:37" s="20" customFormat="1" ht="33">
      <c r="A349" s="4">
        <v>320</v>
      </c>
      <c r="B349" s="4">
        <v>53</v>
      </c>
      <c r="C349" s="9" t="s">
        <v>403</v>
      </c>
      <c r="D349" s="29">
        <v>193000</v>
      </c>
      <c r="E349" s="29">
        <v>120000</v>
      </c>
      <c r="F349" s="64">
        <f t="shared" si="13"/>
        <v>62.17616580310881</v>
      </c>
      <c r="G349" s="64"/>
      <c r="H349" s="6" t="s">
        <v>396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</row>
    <row r="350" spans="1:37" s="20" customFormat="1" ht="33">
      <c r="A350" s="4">
        <v>321</v>
      </c>
      <c r="B350" s="4">
        <v>54</v>
      </c>
      <c r="C350" s="10" t="s">
        <v>404</v>
      </c>
      <c r="D350" s="29">
        <v>625000</v>
      </c>
      <c r="E350" s="29">
        <v>300000</v>
      </c>
      <c r="F350" s="64">
        <f t="shared" si="13"/>
        <v>48</v>
      </c>
      <c r="G350" s="64"/>
      <c r="H350" s="5" t="s">
        <v>405</v>
      </c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</row>
    <row r="351" spans="1:37" s="53" customFormat="1" ht="50.25">
      <c r="A351" s="4">
        <v>322</v>
      </c>
      <c r="B351" s="4">
        <v>55</v>
      </c>
      <c r="C351" s="9" t="s">
        <v>406</v>
      </c>
      <c r="D351" s="29">
        <v>70000</v>
      </c>
      <c r="E351" s="29">
        <v>50000</v>
      </c>
      <c r="F351" s="64">
        <f t="shared" si="13"/>
        <v>71.42857142857143</v>
      </c>
      <c r="G351" s="64"/>
      <c r="H351" s="6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s="53" customFormat="1" ht="33">
      <c r="A352" s="4">
        <v>323</v>
      </c>
      <c r="B352" s="4">
        <v>56</v>
      </c>
      <c r="C352" s="9" t="s">
        <v>407</v>
      </c>
      <c r="D352" s="29">
        <v>105000</v>
      </c>
      <c r="E352" s="29">
        <v>83000</v>
      </c>
      <c r="F352" s="64">
        <f t="shared" si="13"/>
        <v>79.04761904761905</v>
      </c>
      <c r="G352" s="64"/>
      <c r="H352" s="6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s="53" customFormat="1" ht="33">
      <c r="A353" s="4">
        <v>324</v>
      </c>
      <c r="B353" s="4">
        <v>57</v>
      </c>
      <c r="C353" s="9" t="s">
        <v>408</v>
      </c>
      <c r="D353" s="29">
        <v>98000</v>
      </c>
      <c r="E353" s="29">
        <v>78000</v>
      </c>
      <c r="F353" s="64">
        <f t="shared" si="13"/>
        <v>79.59183673469387</v>
      </c>
      <c r="G353" s="64"/>
      <c r="H353" s="6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s="53" customFormat="1" ht="66.75">
      <c r="A354" s="4">
        <v>325</v>
      </c>
      <c r="B354" s="4">
        <v>58</v>
      </c>
      <c r="C354" s="9" t="s">
        <v>409</v>
      </c>
      <c r="D354" s="29">
        <v>400000</v>
      </c>
      <c r="E354" s="29">
        <v>220000</v>
      </c>
      <c r="F354" s="64">
        <f t="shared" si="13"/>
        <v>55.00000000000001</v>
      </c>
      <c r="G354" s="64"/>
      <c r="H354" s="6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s="53" customFormat="1" ht="33">
      <c r="A355" s="4">
        <v>326</v>
      </c>
      <c r="B355" s="4">
        <v>59</v>
      </c>
      <c r="C355" s="9" t="s">
        <v>410</v>
      </c>
      <c r="D355" s="29">
        <v>87000</v>
      </c>
      <c r="E355" s="29">
        <v>60000</v>
      </c>
      <c r="F355" s="64">
        <f t="shared" si="13"/>
        <v>68.96551724137932</v>
      </c>
      <c r="G355" s="64"/>
      <c r="H355" s="6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s="20" customFormat="1" ht="33">
      <c r="A356" s="4">
        <v>327</v>
      </c>
      <c r="B356" s="4">
        <v>60</v>
      </c>
      <c r="C356" s="9" t="s">
        <v>411</v>
      </c>
      <c r="D356" s="29">
        <v>60000</v>
      </c>
      <c r="E356" s="29">
        <v>35000</v>
      </c>
      <c r="F356" s="64">
        <f t="shared" si="13"/>
        <v>58.333333333333336</v>
      </c>
      <c r="G356" s="64"/>
      <c r="H356" s="6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</row>
    <row r="357" spans="1:37" s="76" customFormat="1" ht="18">
      <c r="A357" s="7"/>
      <c r="B357" s="7"/>
      <c r="C357" s="33" t="s">
        <v>412</v>
      </c>
      <c r="D357" s="28"/>
      <c r="E357" s="28"/>
      <c r="F357" s="66"/>
      <c r="G357" s="66"/>
      <c r="H357" s="12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</row>
    <row r="358" spans="1:37" s="20" customFormat="1" ht="16.5">
      <c r="A358" s="4">
        <v>328</v>
      </c>
      <c r="B358" s="4">
        <v>1</v>
      </c>
      <c r="C358" s="10" t="s">
        <v>413</v>
      </c>
      <c r="D358" s="29">
        <v>300000</v>
      </c>
      <c r="E358" s="29">
        <v>200000</v>
      </c>
      <c r="F358" s="64">
        <f aca="true" t="shared" si="14" ref="F358:F369">E358/D358*100</f>
        <v>66.66666666666666</v>
      </c>
      <c r="G358" s="64"/>
      <c r="H358" s="32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</row>
    <row r="359" spans="1:37" s="20" customFormat="1" ht="33">
      <c r="A359" s="4">
        <v>329</v>
      </c>
      <c r="B359" s="4">
        <v>2</v>
      </c>
      <c r="C359" s="10" t="s">
        <v>414</v>
      </c>
      <c r="D359" s="29">
        <v>380000</v>
      </c>
      <c r="E359" s="29">
        <v>250000</v>
      </c>
      <c r="F359" s="64">
        <f t="shared" si="14"/>
        <v>65.78947368421053</v>
      </c>
      <c r="G359" s="64"/>
      <c r="H359" s="32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</row>
    <row r="360" spans="1:37" s="20" customFormat="1" ht="16.5">
      <c r="A360" s="4">
        <v>330</v>
      </c>
      <c r="B360" s="4">
        <v>3</v>
      </c>
      <c r="C360" s="10" t="s">
        <v>415</v>
      </c>
      <c r="D360" s="29">
        <v>540000</v>
      </c>
      <c r="E360" s="29">
        <v>300000</v>
      </c>
      <c r="F360" s="64">
        <f t="shared" si="14"/>
        <v>55.55555555555556</v>
      </c>
      <c r="G360" s="64"/>
      <c r="H360" s="32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</row>
    <row r="361" spans="1:37" s="20" customFormat="1" ht="16.5">
      <c r="A361" s="4">
        <v>331</v>
      </c>
      <c r="B361" s="4">
        <v>4</v>
      </c>
      <c r="C361" s="10" t="s">
        <v>416</v>
      </c>
      <c r="D361" s="29">
        <v>190000</v>
      </c>
      <c r="E361" s="29">
        <v>100000</v>
      </c>
      <c r="F361" s="64">
        <f t="shared" si="14"/>
        <v>52.63157894736842</v>
      </c>
      <c r="G361" s="64"/>
      <c r="H361" s="6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</row>
    <row r="362" spans="1:37" s="20" customFormat="1" ht="16.5">
      <c r="A362" s="4">
        <v>332</v>
      </c>
      <c r="B362" s="4">
        <v>5</v>
      </c>
      <c r="C362" s="10" t="s">
        <v>417</v>
      </c>
      <c r="D362" s="29">
        <v>325000</v>
      </c>
      <c r="E362" s="29">
        <v>200000</v>
      </c>
      <c r="F362" s="64">
        <f t="shared" si="14"/>
        <v>61.53846153846154</v>
      </c>
      <c r="G362" s="64"/>
      <c r="H362" s="6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</row>
    <row r="363" spans="1:37" s="20" customFormat="1" ht="16.5">
      <c r="A363" s="4">
        <v>333</v>
      </c>
      <c r="B363" s="4">
        <v>6</v>
      </c>
      <c r="C363" s="10" t="s">
        <v>418</v>
      </c>
      <c r="D363" s="29">
        <v>673000</v>
      </c>
      <c r="E363" s="29">
        <v>400000</v>
      </c>
      <c r="F363" s="64">
        <f t="shared" si="14"/>
        <v>59.43536404160476</v>
      </c>
      <c r="G363" s="64"/>
      <c r="H363" s="6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</row>
    <row r="364" spans="1:37" s="20" customFormat="1" ht="16.5">
      <c r="A364" s="4">
        <v>334</v>
      </c>
      <c r="B364" s="4">
        <v>7</v>
      </c>
      <c r="C364" s="10" t="s">
        <v>419</v>
      </c>
      <c r="D364" s="29">
        <v>680000</v>
      </c>
      <c r="E364" s="29">
        <v>400000</v>
      </c>
      <c r="F364" s="64">
        <f t="shared" si="14"/>
        <v>58.82352941176471</v>
      </c>
      <c r="G364" s="64"/>
      <c r="H364" s="6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</row>
    <row r="365" spans="1:37" s="20" customFormat="1" ht="16.5">
      <c r="A365" s="4">
        <v>335</v>
      </c>
      <c r="B365" s="4">
        <v>8</v>
      </c>
      <c r="C365" s="10" t="s">
        <v>420</v>
      </c>
      <c r="D365" s="29">
        <v>680000</v>
      </c>
      <c r="E365" s="29">
        <v>400000</v>
      </c>
      <c r="F365" s="64">
        <f t="shared" si="14"/>
        <v>58.82352941176471</v>
      </c>
      <c r="G365" s="64"/>
      <c r="H365" s="6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</row>
    <row r="366" spans="1:37" s="20" customFormat="1" ht="16.5">
      <c r="A366" s="4">
        <v>336</v>
      </c>
      <c r="B366" s="4">
        <v>9</v>
      </c>
      <c r="C366" s="10" t="s">
        <v>421</v>
      </c>
      <c r="D366" s="29">
        <v>22000</v>
      </c>
      <c r="E366" s="29">
        <v>15000</v>
      </c>
      <c r="F366" s="64">
        <f t="shared" si="14"/>
        <v>68.18181818181817</v>
      </c>
      <c r="G366" s="64"/>
      <c r="H366" s="6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</row>
    <row r="367" spans="1:37" s="20" customFormat="1" ht="33">
      <c r="A367" s="4">
        <v>337</v>
      </c>
      <c r="B367" s="4">
        <v>10</v>
      </c>
      <c r="C367" s="9" t="s">
        <v>422</v>
      </c>
      <c r="D367" s="29">
        <v>69000</v>
      </c>
      <c r="E367" s="29">
        <v>40000</v>
      </c>
      <c r="F367" s="64">
        <f t="shared" si="14"/>
        <v>57.971014492753625</v>
      </c>
      <c r="G367" s="64"/>
      <c r="H367" s="6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</row>
    <row r="368" spans="1:37" s="20" customFormat="1" ht="16.5">
      <c r="A368" s="4">
        <v>338</v>
      </c>
      <c r="B368" s="4">
        <v>11</v>
      </c>
      <c r="C368" s="9" t="s">
        <v>423</v>
      </c>
      <c r="D368" s="29">
        <v>42000</v>
      </c>
      <c r="E368" s="29">
        <v>32000</v>
      </c>
      <c r="F368" s="64">
        <f t="shared" si="14"/>
        <v>76.19047619047619</v>
      </c>
      <c r="G368" s="64"/>
      <c r="H368" s="6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</row>
    <row r="369" spans="1:37" s="20" customFormat="1" ht="33">
      <c r="A369" s="4">
        <v>339</v>
      </c>
      <c r="B369" s="4">
        <v>12</v>
      </c>
      <c r="C369" s="9" t="s">
        <v>424</v>
      </c>
      <c r="D369" s="29">
        <v>300000</v>
      </c>
      <c r="E369" s="29">
        <v>200000</v>
      </c>
      <c r="F369" s="64">
        <f t="shared" si="14"/>
        <v>66.66666666666666</v>
      </c>
      <c r="G369" s="64"/>
      <c r="H369" s="6" t="s">
        <v>425</v>
      </c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</row>
    <row r="370" spans="1:37" s="26" customFormat="1" ht="18">
      <c r="A370" s="4"/>
      <c r="B370" s="4"/>
      <c r="C370" s="33" t="s">
        <v>426</v>
      </c>
      <c r="D370" s="29"/>
      <c r="E370" s="29"/>
      <c r="F370" s="64"/>
      <c r="G370" s="64"/>
      <c r="H370" s="6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</row>
    <row r="371" spans="1:37" s="20" customFormat="1" ht="16.5">
      <c r="A371" s="4">
        <v>340</v>
      </c>
      <c r="B371" s="4">
        <v>1</v>
      </c>
      <c r="C371" s="10" t="s">
        <v>427</v>
      </c>
      <c r="D371" s="29">
        <v>87000</v>
      </c>
      <c r="E371" s="29">
        <v>50000</v>
      </c>
      <c r="F371" s="64">
        <f aca="true" t="shared" si="15" ref="F371:F376">E371/D371*100</f>
        <v>57.47126436781609</v>
      </c>
      <c r="G371" s="64"/>
      <c r="H371" s="6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</row>
    <row r="372" spans="1:37" s="20" customFormat="1" ht="16.5">
      <c r="A372" s="4">
        <v>341</v>
      </c>
      <c r="B372" s="4">
        <v>2</v>
      </c>
      <c r="C372" s="21" t="s">
        <v>428</v>
      </c>
      <c r="D372" s="29">
        <v>94000</v>
      </c>
      <c r="E372" s="29">
        <v>80000</v>
      </c>
      <c r="F372" s="64">
        <f t="shared" si="15"/>
        <v>85.1063829787234</v>
      </c>
      <c r="G372" s="64"/>
      <c r="H372" s="6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</row>
    <row r="373" spans="1:37" s="20" customFormat="1" ht="16.5">
      <c r="A373" s="4">
        <v>342</v>
      </c>
      <c r="B373" s="4">
        <v>3</v>
      </c>
      <c r="C373" s="10" t="s">
        <v>429</v>
      </c>
      <c r="D373" s="29">
        <v>875000</v>
      </c>
      <c r="E373" s="29">
        <v>450000</v>
      </c>
      <c r="F373" s="64">
        <f t="shared" si="15"/>
        <v>51.42857142857142</v>
      </c>
      <c r="G373" s="64"/>
      <c r="H373" s="6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</row>
    <row r="374" spans="1:37" s="20" customFormat="1" ht="16.5">
      <c r="A374" s="4">
        <v>343</v>
      </c>
      <c r="B374" s="4">
        <v>4</v>
      </c>
      <c r="C374" s="10" t="s">
        <v>430</v>
      </c>
      <c r="D374" s="29">
        <v>295000</v>
      </c>
      <c r="E374" s="29">
        <v>150000</v>
      </c>
      <c r="F374" s="64">
        <f t="shared" si="15"/>
        <v>50.847457627118644</v>
      </c>
      <c r="G374" s="64"/>
      <c r="H374" s="6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</row>
    <row r="375" spans="1:37" s="20" customFormat="1" ht="33">
      <c r="A375" s="4">
        <v>344</v>
      </c>
      <c r="B375" s="4">
        <v>5</v>
      </c>
      <c r="C375" s="21" t="s">
        <v>431</v>
      </c>
      <c r="D375" s="29">
        <v>180000</v>
      </c>
      <c r="E375" s="29">
        <v>90000</v>
      </c>
      <c r="F375" s="64">
        <f t="shared" si="15"/>
        <v>50</v>
      </c>
      <c r="G375" s="64"/>
      <c r="H375" s="6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</row>
    <row r="376" spans="1:37" s="20" customFormat="1" ht="16.5">
      <c r="A376" s="4">
        <v>345</v>
      </c>
      <c r="B376" s="4">
        <v>6</v>
      </c>
      <c r="C376" s="10" t="s">
        <v>432</v>
      </c>
      <c r="D376" s="29">
        <v>320000</v>
      </c>
      <c r="E376" s="29">
        <v>100000</v>
      </c>
      <c r="F376" s="64">
        <f t="shared" si="15"/>
        <v>31.25</v>
      </c>
      <c r="G376" s="64"/>
      <c r="H376" s="6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</row>
    <row r="377" spans="1:37" s="76" customFormat="1" ht="18">
      <c r="A377" s="7"/>
      <c r="B377" s="7" t="s">
        <v>433</v>
      </c>
      <c r="C377" s="8" t="s">
        <v>434</v>
      </c>
      <c r="D377" s="28"/>
      <c r="E377" s="28"/>
      <c r="F377" s="66"/>
      <c r="G377" s="66"/>
      <c r="H377" s="12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</row>
    <row r="378" spans="1:37" s="20" customFormat="1" ht="16.5">
      <c r="A378" s="4">
        <v>346</v>
      </c>
      <c r="B378" s="4">
        <v>1</v>
      </c>
      <c r="C378" s="10" t="s">
        <v>435</v>
      </c>
      <c r="D378" s="29">
        <v>30000</v>
      </c>
      <c r="E378" s="29">
        <v>15000</v>
      </c>
      <c r="F378" s="64">
        <f aca="true" t="shared" si="16" ref="F378:F394">E378/D378*100</f>
        <v>50</v>
      </c>
      <c r="G378" s="64"/>
      <c r="H378" s="5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</row>
    <row r="379" spans="1:37" s="20" customFormat="1" ht="16.5">
      <c r="A379" s="4">
        <v>347</v>
      </c>
      <c r="B379" s="4">
        <v>2</v>
      </c>
      <c r="C379" s="10" t="s">
        <v>436</v>
      </c>
      <c r="D379" s="29">
        <v>390000</v>
      </c>
      <c r="E379" s="29">
        <v>200000</v>
      </c>
      <c r="F379" s="64">
        <f t="shared" si="16"/>
        <v>51.28205128205128</v>
      </c>
      <c r="G379" s="64"/>
      <c r="H379" s="5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</row>
    <row r="380" spans="1:37" s="20" customFormat="1" ht="16.5">
      <c r="A380" s="4">
        <v>348</v>
      </c>
      <c r="B380" s="4">
        <v>3</v>
      </c>
      <c r="C380" s="10" t="s">
        <v>437</v>
      </c>
      <c r="D380" s="29">
        <v>23000</v>
      </c>
      <c r="E380" s="29">
        <v>18000</v>
      </c>
      <c r="F380" s="64">
        <f t="shared" si="16"/>
        <v>78.26086956521739</v>
      </c>
      <c r="G380" s="64"/>
      <c r="H380" s="5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</row>
    <row r="381" spans="1:37" s="20" customFormat="1" ht="16.5">
      <c r="A381" s="4">
        <v>349</v>
      </c>
      <c r="B381" s="4">
        <v>4</v>
      </c>
      <c r="C381" s="10" t="s">
        <v>438</v>
      </c>
      <c r="D381" s="29">
        <v>19000</v>
      </c>
      <c r="E381" s="29">
        <v>12000</v>
      </c>
      <c r="F381" s="64">
        <f t="shared" si="16"/>
        <v>63.1578947368421</v>
      </c>
      <c r="G381" s="64"/>
      <c r="H381" s="5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</row>
    <row r="382" spans="1:37" s="20" customFormat="1" ht="16.5">
      <c r="A382" s="4">
        <v>350</v>
      </c>
      <c r="B382" s="4">
        <v>5</v>
      </c>
      <c r="C382" s="10" t="s">
        <v>439</v>
      </c>
      <c r="D382" s="29">
        <v>43000</v>
      </c>
      <c r="E382" s="29">
        <v>34000</v>
      </c>
      <c r="F382" s="64">
        <f t="shared" si="16"/>
        <v>79.06976744186046</v>
      </c>
      <c r="G382" s="64"/>
      <c r="H382" s="5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</row>
    <row r="383" spans="1:37" s="20" customFormat="1" ht="16.5">
      <c r="A383" s="4">
        <v>351</v>
      </c>
      <c r="B383" s="4">
        <v>6</v>
      </c>
      <c r="C383" s="10" t="s">
        <v>440</v>
      </c>
      <c r="D383" s="29">
        <v>13000</v>
      </c>
      <c r="E383" s="29">
        <v>10000</v>
      </c>
      <c r="F383" s="64">
        <f t="shared" si="16"/>
        <v>76.92307692307693</v>
      </c>
      <c r="G383" s="64"/>
      <c r="H383" s="5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</row>
    <row r="384" spans="1:37" s="20" customFormat="1" ht="16.5">
      <c r="A384" s="4">
        <v>352</v>
      </c>
      <c r="B384" s="4">
        <v>7</v>
      </c>
      <c r="C384" s="10" t="s">
        <v>441</v>
      </c>
      <c r="D384" s="29">
        <v>59000</v>
      </c>
      <c r="E384" s="29">
        <v>45000</v>
      </c>
      <c r="F384" s="64">
        <f t="shared" si="16"/>
        <v>76.27118644067797</v>
      </c>
      <c r="G384" s="64"/>
      <c r="H384" s="5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</row>
    <row r="385" spans="1:37" s="20" customFormat="1" ht="16.5">
      <c r="A385" s="4">
        <v>353</v>
      </c>
      <c r="B385" s="4">
        <v>8</v>
      </c>
      <c r="C385" s="10" t="s">
        <v>442</v>
      </c>
      <c r="D385" s="29">
        <v>20000</v>
      </c>
      <c r="E385" s="29">
        <v>15000</v>
      </c>
      <c r="F385" s="64">
        <f t="shared" si="16"/>
        <v>75</v>
      </c>
      <c r="G385" s="64"/>
      <c r="H385" s="5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</row>
    <row r="386" spans="1:37" s="20" customFormat="1" ht="16.5">
      <c r="A386" s="4">
        <v>354</v>
      </c>
      <c r="B386" s="4">
        <v>9</v>
      </c>
      <c r="C386" s="10" t="s">
        <v>443</v>
      </c>
      <c r="D386" s="29">
        <v>38000</v>
      </c>
      <c r="E386" s="29">
        <v>30000</v>
      </c>
      <c r="F386" s="64">
        <f t="shared" si="16"/>
        <v>78.94736842105263</v>
      </c>
      <c r="G386" s="64"/>
      <c r="H386" s="5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</row>
    <row r="387" spans="1:37" s="20" customFormat="1" ht="33">
      <c r="A387" s="4">
        <v>355</v>
      </c>
      <c r="B387" s="4">
        <v>10</v>
      </c>
      <c r="C387" s="10" t="s">
        <v>444</v>
      </c>
      <c r="D387" s="29">
        <v>6000</v>
      </c>
      <c r="E387" s="29">
        <v>4000</v>
      </c>
      <c r="F387" s="64">
        <f t="shared" si="16"/>
        <v>66.66666666666666</v>
      </c>
      <c r="G387" s="64"/>
      <c r="H387" s="5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</row>
    <row r="388" spans="1:37" s="50" customFormat="1" ht="33">
      <c r="A388" s="4">
        <v>356</v>
      </c>
      <c r="B388" s="4">
        <v>11</v>
      </c>
      <c r="C388" s="10" t="s">
        <v>445</v>
      </c>
      <c r="D388" s="29">
        <v>26000</v>
      </c>
      <c r="E388" s="29">
        <v>14000</v>
      </c>
      <c r="F388" s="64">
        <f t="shared" si="16"/>
        <v>53.84615384615385</v>
      </c>
      <c r="G388" s="64"/>
      <c r="H388" s="5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</row>
    <row r="389" spans="1:37" s="50" customFormat="1" ht="33">
      <c r="A389" s="4">
        <v>357</v>
      </c>
      <c r="B389" s="4">
        <v>12</v>
      </c>
      <c r="C389" s="10" t="s">
        <v>446</v>
      </c>
      <c r="D389" s="29">
        <v>84000</v>
      </c>
      <c r="E389" s="29">
        <v>40000</v>
      </c>
      <c r="F389" s="64">
        <f t="shared" si="16"/>
        <v>47.61904761904761</v>
      </c>
      <c r="G389" s="64"/>
      <c r="H389" s="5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</row>
    <row r="390" spans="1:37" s="50" customFormat="1" ht="16.5">
      <c r="A390" s="4">
        <v>358</v>
      </c>
      <c r="B390" s="4">
        <v>13</v>
      </c>
      <c r="C390" s="10" t="s">
        <v>447</v>
      </c>
      <c r="D390" s="29">
        <v>30000</v>
      </c>
      <c r="E390" s="29">
        <v>15000</v>
      </c>
      <c r="F390" s="64">
        <f t="shared" si="16"/>
        <v>50</v>
      </c>
      <c r="G390" s="64"/>
      <c r="H390" s="5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</row>
    <row r="391" spans="1:37" s="50" customFormat="1" ht="16.5">
      <c r="A391" s="4">
        <v>359</v>
      </c>
      <c r="B391" s="4">
        <v>14</v>
      </c>
      <c r="C391" s="10" t="s">
        <v>448</v>
      </c>
      <c r="D391" s="29">
        <v>36000</v>
      </c>
      <c r="E391" s="29">
        <v>20000</v>
      </c>
      <c r="F391" s="64">
        <f t="shared" si="16"/>
        <v>55.55555555555556</v>
      </c>
      <c r="G391" s="64"/>
      <c r="H391" s="5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</row>
    <row r="392" spans="1:37" s="50" customFormat="1" ht="16.5">
      <c r="A392" s="4">
        <v>360</v>
      </c>
      <c r="B392" s="4">
        <v>15</v>
      </c>
      <c r="C392" s="10" t="s">
        <v>449</v>
      </c>
      <c r="D392" s="29">
        <v>45000</v>
      </c>
      <c r="E392" s="29">
        <v>25000</v>
      </c>
      <c r="F392" s="64">
        <f t="shared" si="16"/>
        <v>55.55555555555556</v>
      </c>
      <c r="G392" s="64"/>
      <c r="H392" s="5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</row>
    <row r="393" spans="1:37" s="20" customFormat="1" ht="16.5">
      <c r="A393" s="4">
        <v>361</v>
      </c>
      <c r="B393" s="4">
        <v>16</v>
      </c>
      <c r="C393" s="10" t="s">
        <v>450</v>
      </c>
      <c r="D393" s="29">
        <v>3000</v>
      </c>
      <c r="E393" s="29">
        <v>1800</v>
      </c>
      <c r="F393" s="64">
        <f t="shared" si="16"/>
        <v>60</v>
      </c>
      <c r="G393" s="64"/>
      <c r="H393" s="5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</row>
    <row r="394" spans="1:37" s="20" customFormat="1" ht="16.5">
      <c r="A394" s="4">
        <v>362</v>
      </c>
      <c r="B394" s="4">
        <v>17</v>
      </c>
      <c r="C394" s="10" t="s">
        <v>451</v>
      </c>
      <c r="D394" s="29">
        <v>4500</v>
      </c>
      <c r="E394" s="29">
        <v>2000</v>
      </c>
      <c r="F394" s="64">
        <f t="shared" si="16"/>
        <v>44.44444444444444</v>
      </c>
      <c r="G394" s="64"/>
      <c r="H394" s="5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</row>
    <row r="395" spans="1:37" s="76" customFormat="1" ht="18">
      <c r="A395" s="7"/>
      <c r="B395" s="7" t="s">
        <v>452</v>
      </c>
      <c r="C395" s="8" t="s">
        <v>453</v>
      </c>
      <c r="D395" s="28"/>
      <c r="E395" s="28"/>
      <c r="F395" s="66"/>
      <c r="G395" s="66"/>
      <c r="H395" s="12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</row>
    <row r="396" spans="1:37" s="20" customFormat="1" ht="16.5">
      <c r="A396" s="4">
        <v>363</v>
      </c>
      <c r="B396" s="4">
        <v>1</v>
      </c>
      <c r="C396" s="10" t="s">
        <v>454</v>
      </c>
      <c r="D396" s="29">
        <v>6000</v>
      </c>
      <c r="E396" s="29">
        <v>4000</v>
      </c>
      <c r="F396" s="64">
        <f>E396/D396*100</f>
        <v>66.66666666666666</v>
      </c>
      <c r="G396" s="64"/>
      <c r="H396" s="6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</row>
    <row r="397" spans="1:37" s="20" customFormat="1" ht="16.5">
      <c r="A397" s="4">
        <v>364</v>
      </c>
      <c r="B397" s="4">
        <v>2</v>
      </c>
      <c r="C397" s="10" t="s">
        <v>455</v>
      </c>
      <c r="D397" s="29">
        <v>6000</v>
      </c>
      <c r="E397" s="29">
        <f>E396</f>
        <v>4000</v>
      </c>
      <c r="F397" s="64">
        <f>E397/D397*100</f>
        <v>66.66666666666666</v>
      </c>
      <c r="G397" s="64"/>
      <c r="H397" s="6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</row>
    <row r="398" spans="1:37" s="20" customFormat="1" ht="33">
      <c r="A398" s="4">
        <v>365</v>
      </c>
      <c r="B398" s="4">
        <v>3</v>
      </c>
      <c r="C398" s="10" t="s">
        <v>456</v>
      </c>
      <c r="D398" s="29">
        <v>9000</v>
      </c>
      <c r="E398" s="29">
        <v>5000</v>
      </c>
      <c r="F398" s="64">
        <f>E398/D398*100</f>
        <v>55.55555555555556</v>
      </c>
      <c r="G398" s="64"/>
      <c r="H398" s="6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</row>
    <row r="399" spans="1:37" s="20" customFormat="1" ht="33">
      <c r="A399" s="4">
        <v>366</v>
      </c>
      <c r="B399" s="4">
        <v>4</v>
      </c>
      <c r="C399" s="10" t="s">
        <v>457</v>
      </c>
      <c r="D399" s="29">
        <v>32000</v>
      </c>
      <c r="E399" s="29">
        <v>20000</v>
      </c>
      <c r="F399" s="64">
        <f>E399/D399*100</f>
        <v>62.5</v>
      </c>
      <c r="G399" s="64"/>
      <c r="H399" s="6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</row>
    <row r="400" spans="1:37" s="20" customFormat="1" ht="16.5">
      <c r="A400" s="4">
        <v>367</v>
      </c>
      <c r="B400" s="4">
        <v>5</v>
      </c>
      <c r="C400" s="10" t="s">
        <v>458</v>
      </c>
      <c r="D400" s="29">
        <v>6000</v>
      </c>
      <c r="E400" s="29">
        <v>3000</v>
      </c>
      <c r="F400" s="64">
        <f>E400/D400*100</f>
        <v>50</v>
      </c>
      <c r="G400" s="64"/>
      <c r="H400" s="6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</row>
    <row r="401" spans="1:37" s="73" customFormat="1" ht="89.25">
      <c r="A401" s="7"/>
      <c r="B401" s="7" t="s">
        <v>459</v>
      </c>
      <c r="C401" s="8" t="s">
        <v>548</v>
      </c>
      <c r="D401" s="28"/>
      <c r="E401" s="28"/>
      <c r="F401" s="66"/>
      <c r="G401" s="66"/>
      <c r="H401" s="1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</row>
    <row r="402" spans="1:37" s="20" customFormat="1" ht="18">
      <c r="A402" s="4"/>
      <c r="B402" s="4"/>
      <c r="C402" s="8" t="s">
        <v>460</v>
      </c>
      <c r="D402" s="29"/>
      <c r="E402" s="29"/>
      <c r="F402" s="64"/>
      <c r="G402" s="64"/>
      <c r="H402" s="6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</row>
    <row r="403" spans="1:37" s="20" customFormat="1" ht="33">
      <c r="A403" s="4">
        <v>368</v>
      </c>
      <c r="B403" s="4">
        <v>1</v>
      </c>
      <c r="C403" s="10" t="s">
        <v>461</v>
      </c>
      <c r="D403" s="29">
        <v>35000</v>
      </c>
      <c r="E403" s="29">
        <v>27000</v>
      </c>
      <c r="F403" s="64">
        <f aca="true" t="shared" si="17" ref="F403:F417">E403/D403*100</f>
        <v>77.14285714285715</v>
      </c>
      <c r="G403" s="64"/>
      <c r="H403" s="5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</row>
    <row r="404" spans="1:37" s="20" customFormat="1" ht="33">
      <c r="A404" s="4">
        <v>369</v>
      </c>
      <c r="B404" s="4">
        <v>2</v>
      </c>
      <c r="C404" s="10" t="s">
        <v>462</v>
      </c>
      <c r="D404" s="29">
        <v>57000</v>
      </c>
      <c r="E404" s="29">
        <v>45000</v>
      </c>
      <c r="F404" s="64">
        <f t="shared" si="17"/>
        <v>78.94736842105263</v>
      </c>
      <c r="G404" s="64"/>
      <c r="H404" s="5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</row>
    <row r="405" spans="1:37" s="20" customFormat="1" ht="33">
      <c r="A405" s="4">
        <v>370</v>
      </c>
      <c r="B405" s="4">
        <v>3</v>
      </c>
      <c r="C405" s="34" t="s">
        <v>463</v>
      </c>
      <c r="D405" s="29">
        <v>155000</v>
      </c>
      <c r="E405" s="29">
        <v>90000</v>
      </c>
      <c r="F405" s="64">
        <f t="shared" si="17"/>
        <v>58.06451612903226</v>
      </c>
      <c r="G405" s="64"/>
      <c r="H405" s="5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</row>
    <row r="406" spans="1:37" s="20" customFormat="1" ht="16.5">
      <c r="A406" s="4">
        <v>371</v>
      </c>
      <c r="B406" s="4">
        <v>4</v>
      </c>
      <c r="C406" s="10" t="s">
        <v>464</v>
      </c>
      <c r="D406" s="29">
        <v>165000</v>
      </c>
      <c r="E406" s="29">
        <v>120000</v>
      </c>
      <c r="F406" s="64">
        <f t="shared" si="17"/>
        <v>72.72727272727273</v>
      </c>
      <c r="G406" s="64"/>
      <c r="H406" s="5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</row>
    <row r="407" spans="1:37" s="20" customFormat="1" ht="33">
      <c r="A407" s="4">
        <v>372</v>
      </c>
      <c r="B407" s="4">
        <v>5</v>
      </c>
      <c r="C407" s="9" t="s">
        <v>465</v>
      </c>
      <c r="D407" s="29">
        <v>200000</v>
      </c>
      <c r="E407" s="29">
        <v>130000</v>
      </c>
      <c r="F407" s="64">
        <f t="shared" si="17"/>
        <v>65</v>
      </c>
      <c r="G407" s="64"/>
      <c r="H407" s="6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</row>
    <row r="408" spans="1:37" s="20" customFormat="1" ht="33">
      <c r="A408" s="4">
        <v>373</v>
      </c>
      <c r="B408" s="4">
        <v>6</v>
      </c>
      <c r="C408" s="10" t="s">
        <v>466</v>
      </c>
      <c r="D408" s="29">
        <v>200000</v>
      </c>
      <c r="E408" s="29">
        <v>130000</v>
      </c>
      <c r="F408" s="64">
        <f t="shared" si="17"/>
        <v>65</v>
      </c>
      <c r="G408" s="64"/>
      <c r="H408" s="6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</row>
    <row r="409" spans="1:37" s="20" customFormat="1" ht="16.5">
      <c r="A409" s="4">
        <v>374</v>
      </c>
      <c r="B409" s="4">
        <v>7</v>
      </c>
      <c r="C409" s="35" t="s">
        <v>467</v>
      </c>
      <c r="D409" s="29">
        <v>420000</v>
      </c>
      <c r="E409" s="29">
        <v>250000</v>
      </c>
      <c r="F409" s="64">
        <f t="shared" si="17"/>
        <v>59.523809523809526</v>
      </c>
      <c r="G409" s="64"/>
      <c r="H409" s="6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</row>
    <row r="410" spans="1:37" s="20" customFormat="1" ht="16.5">
      <c r="A410" s="4">
        <v>375</v>
      </c>
      <c r="B410" s="4">
        <v>8</v>
      </c>
      <c r="C410" s="35" t="s">
        <v>468</v>
      </c>
      <c r="D410" s="29">
        <v>98000</v>
      </c>
      <c r="E410" s="29">
        <v>75000</v>
      </c>
      <c r="F410" s="64">
        <f t="shared" si="17"/>
        <v>76.53061224489795</v>
      </c>
      <c r="G410" s="64"/>
      <c r="H410" s="6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</row>
    <row r="411" spans="1:37" s="20" customFormat="1" ht="16.5">
      <c r="A411" s="4">
        <v>376</v>
      </c>
      <c r="B411" s="4">
        <v>9</v>
      </c>
      <c r="C411" s="35" t="s">
        <v>469</v>
      </c>
      <c r="D411" s="29">
        <v>670000</v>
      </c>
      <c r="E411" s="29">
        <v>500000</v>
      </c>
      <c r="F411" s="64">
        <f t="shared" si="17"/>
        <v>74.6268656716418</v>
      </c>
      <c r="G411" s="64"/>
      <c r="H411" s="6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</row>
    <row r="412" spans="1:37" s="20" customFormat="1" ht="16.5">
      <c r="A412" s="4">
        <v>377</v>
      </c>
      <c r="B412" s="4">
        <v>10</v>
      </c>
      <c r="C412" s="35" t="s">
        <v>470</v>
      </c>
      <c r="D412" s="29">
        <v>1760000</v>
      </c>
      <c r="E412" s="29">
        <v>1200000</v>
      </c>
      <c r="F412" s="64">
        <f t="shared" si="17"/>
        <v>68.18181818181817</v>
      </c>
      <c r="G412" s="64"/>
      <c r="H412" s="6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</row>
    <row r="413" spans="1:37" s="20" customFormat="1" ht="33">
      <c r="A413" s="4">
        <v>378</v>
      </c>
      <c r="B413" s="4">
        <v>11</v>
      </c>
      <c r="C413" s="35" t="s">
        <v>471</v>
      </c>
      <c r="D413" s="29">
        <v>750000</v>
      </c>
      <c r="E413" s="29">
        <v>580000</v>
      </c>
      <c r="F413" s="64">
        <f t="shared" si="17"/>
        <v>77.33333333333333</v>
      </c>
      <c r="G413" s="64"/>
      <c r="H413" s="6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</row>
    <row r="414" spans="1:37" s="20" customFormat="1" ht="16.5">
      <c r="A414" s="4">
        <v>379</v>
      </c>
      <c r="B414" s="4">
        <v>12</v>
      </c>
      <c r="C414" s="10" t="s">
        <v>472</v>
      </c>
      <c r="D414" s="29">
        <v>32000</v>
      </c>
      <c r="E414" s="29">
        <v>20000</v>
      </c>
      <c r="F414" s="64">
        <f t="shared" si="17"/>
        <v>62.5</v>
      </c>
      <c r="G414" s="64"/>
      <c r="H414" s="6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</row>
    <row r="415" spans="1:37" s="20" customFormat="1" ht="16.5">
      <c r="A415" s="4">
        <v>380</v>
      </c>
      <c r="B415" s="4">
        <v>13</v>
      </c>
      <c r="C415" s="10" t="s">
        <v>473</v>
      </c>
      <c r="D415" s="29">
        <v>73000</v>
      </c>
      <c r="E415" s="29">
        <v>40000</v>
      </c>
      <c r="F415" s="64">
        <f t="shared" si="17"/>
        <v>54.794520547945204</v>
      </c>
      <c r="G415" s="64"/>
      <c r="H415" s="6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</row>
    <row r="416" spans="1:37" s="20" customFormat="1" ht="16.5">
      <c r="A416" s="4">
        <v>381</v>
      </c>
      <c r="B416" s="4">
        <v>14</v>
      </c>
      <c r="C416" s="10" t="s">
        <v>474</v>
      </c>
      <c r="D416" s="29">
        <v>45000</v>
      </c>
      <c r="E416" s="29">
        <v>20000</v>
      </c>
      <c r="F416" s="64">
        <f t="shared" si="17"/>
        <v>44.44444444444444</v>
      </c>
      <c r="G416" s="64"/>
      <c r="H416" s="6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</row>
    <row r="417" spans="1:37" s="20" customFormat="1" ht="16.5">
      <c r="A417" s="4">
        <v>382</v>
      </c>
      <c r="B417" s="4">
        <v>15</v>
      </c>
      <c r="C417" s="10" t="s">
        <v>475</v>
      </c>
      <c r="D417" s="29">
        <v>150000</v>
      </c>
      <c r="E417" s="29">
        <v>80000</v>
      </c>
      <c r="F417" s="64">
        <f t="shared" si="17"/>
        <v>53.333333333333336</v>
      </c>
      <c r="G417" s="64"/>
      <c r="H417" s="6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</row>
    <row r="418" spans="1:37" s="20" customFormat="1" ht="18">
      <c r="A418" s="4"/>
      <c r="B418" s="4"/>
      <c r="C418" s="11" t="s">
        <v>476</v>
      </c>
      <c r="D418" s="29"/>
      <c r="E418" s="29"/>
      <c r="F418" s="64"/>
      <c r="G418" s="64"/>
      <c r="H418" s="36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</row>
    <row r="419" spans="1:37" s="20" customFormat="1" ht="16.5">
      <c r="A419" s="4">
        <v>383</v>
      </c>
      <c r="B419" s="4">
        <v>1</v>
      </c>
      <c r="C419" s="10" t="s">
        <v>477</v>
      </c>
      <c r="D419" s="29">
        <v>57000</v>
      </c>
      <c r="E419" s="29">
        <v>45000</v>
      </c>
      <c r="F419" s="64">
        <f>E419/D419*100</f>
        <v>78.94736842105263</v>
      </c>
      <c r="G419" s="64"/>
      <c r="H419" s="36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</row>
    <row r="420" spans="1:37" s="20" customFormat="1" ht="33">
      <c r="A420" s="4">
        <v>384</v>
      </c>
      <c r="B420" s="4">
        <v>2</v>
      </c>
      <c r="C420" s="10" t="s">
        <v>478</v>
      </c>
      <c r="D420" s="29">
        <v>85000</v>
      </c>
      <c r="E420" s="29">
        <v>65000</v>
      </c>
      <c r="F420" s="64">
        <f>E420/D420*100</f>
        <v>76.47058823529412</v>
      </c>
      <c r="G420" s="64"/>
      <c r="H420" s="36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</row>
    <row r="421" spans="1:37" s="20" customFormat="1" ht="16.5">
      <c r="A421" s="4">
        <v>385</v>
      </c>
      <c r="B421" s="4">
        <v>3</v>
      </c>
      <c r="C421" s="10" t="s">
        <v>479</v>
      </c>
      <c r="D421" s="29">
        <v>480000</v>
      </c>
      <c r="E421" s="29">
        <v>200000</v>
      </c>
      <c r="F421" s="64">
        <f>E421/D421*100</f>
        <v>41.66666666666667</v>
      </c>
      <c r="G421" s="64"/>
      <c r="H421" s="36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</row>
    <row r="422" spans="1:37" s="20" customFormat="1" ht="18">
      <c r="A422" s="4"/>
      <c r="B422" s="4"/>
      <c r="C422" s="33" t="s">
        <v>480</v>
      </c>
      <c r="D422" s="29"/>
      <c r="E422" s="29"/>
      <c r="F422" s="64"/>
      <c r="G422" s="64"/>
      <c r="H422" s="6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</row>
    <row r="423" spans="1:37" s="20" customFormat="1" ht="16.5">
      <c r="A423" s="4">
        <v>386</v>
      </c>
      <c r="B423" s="4">
        <v>1</v>
      </c>
      <c r="C423" s="10" t="s">
        <v>481</v>
      </c>
      <c r="D423" s="29">
        <v>13000</v>
      </c>
      <c r="E423" s="29">
        <v>10000</v>
      </c>
      <c r="F423" s="64">
        <f>E423/D423*100</f>
        <v>76.92307692307693</v>
      </c>
      <c r="G423" s="64"/>
      <c r="H423" s="5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</row>
    <row r="424" spans="1:37" s="20" customFormat="1" ht="16.5">
      <c r="A424" s="4">
        <v>387</v>
      </c>
      <c r="B424" s="4">
        <v>2</v>
      </c>
      <c r="C424" s="10" t="s">
        <v>482</v>
      </c>
      <c r="D424" s="29">
        <v>17000</v>
      </c>
      <c r="E424" s="29">
        <v>13000</v>
      </c>
      <c r="F424" s="64">
        <f>E424/D424*100</f>
        <v>76.47058823529412</v>
      </c>
      <c r="G424" s="64"/>
      <c r="H424" s="5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</row>
    <row r="425" spans="1:37" s="20" customFormat="1" ht="16.5">
      <c r="A425" s="4">
        <v>388</v>
      </c>
      <c r="B425" s="4">
        <v>3</v>
      </c>
      <c r="C425" s="10" t="s">
        <v>483</v>
      </c>
      <c r="D425" s="29">
        <v>21000</v>
      </c>
      <c r="E425" s="29">
        <v>16000</v>
      </c>
      <c r="F425" s="64">
        <f>E425/D425*100</f>
        <v>76.19047619047619</v>
      </c>
      <c r="G425" s="64"/>
      <c r="H425" s="5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</row>
    <row r="426" spans="1:37" s="20" customFormat="1" ht="16.5">
      <c r="A426" s="4">
        <v>389</v>
      </c>
      <c r="B426" s="4">
        <v>4</v>
      </c>
      <c r="C426" s="10" t="s">
        <v>484</v>
      </c>
      <c r="D426" s="29">
        <v>8000</v>
      </c>
      <c r="E426" s="29">
        <v>6000</v>
      </c>
      <c r="F426" s="64">
        <f>E426/D426*100</f>
        <v>75</v>
      </c>
      <c r="G426" s="64"/>
      <c r="H426" s="5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</row>
    <row r="427" spans="1:37" s="20" customFormat="1" ht="16.5">
      <c r="A427" s="4">
        <v>390</v>
      </c>
      <c r="B427" s="4">
        <v>5</v>
      </c>
      <c r="C427" s="10" t="s">
        <v>485</v>
      </c>
      <c r="D427" s="29">
        <v>8000</v>
      </c>
      <c r="E427" s="29">
        <v>6000</v>
      </c>
      <c r="F427" s="64">
        <f>E427/D427*100</f>
        <v>75</v>
      </c>
      <c r="G427" s="64"/>
      <c r="H427" s="5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</row>
    <row r="428" spans="1:37" s="20" customFormat="1" ht="18">
      <c r="A428" s="4"/>
      <c r="B428" s="4"/>
      <c r="C428" s="8" t="s">
        <v>486</v>
      </c>
      <c r="D428" s="29"/>
      <c r="E428" s="29"/>
      <c r="F428" s="64"/>
      <c r="G428" s="64"/>
      <c r="H428" s="6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</row>
    <row r="429" spans="1:37" s="20" customFormat="1" ht="33">
      <c r="A429" s="4">
        <v>391</v>
      </c>
      <c r="B429" s="4">
        <v>1</v>
      </c>
      <c r="C429" s="10" t="s">
        <v>487</v>
      </c>
      <c r="D429" s="29">
        <v>205000</v>
      </c>
      <c r="E429" s="29">
        <v>120000</v>
      </c>
      <c r="F429" s="64">
        <f aca="true" t="shared" si="18" ref="F429:F443">E429/D429*100</f>
        <v>58.536585365853654</v>
      </c>
      <c r="G429" s="64"/>
      <c r="H429" s="6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</row>
    <row r="430" spans="1:37" s="20" customFormat="1" ht="50.25">
      <c r="A430" s="4">
        <v>392</v>
      </c>
      <c r="B430" s="4">
        <v>2</v>
      </c>
      <c r="C430" s="10" t="s">
        <v>488</v>
      </c>
      <c r="D430" s="29">
        <v>245000</v>
      </c>
      <c r="E430" s="29">
        <v>100000</v>
      </c>
      <c r="F430" s="64">
        <f t="shared" si="18"/>
        <v>40.816326530612244</v>
      </c>
      <c r="G430" s="64"/>
      <c r="H430" s="6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</row>
    <row r="431" spans="1:37" s="20" customFormat="1" ht="33">
      <c r="A431" s="4">
        <v>393</v>
      </c>
      <c r="B431" s="4">
        <v>3</v>
      </c>
      <c r="C431" s="10" t="s">
        <v>489</v>
      </c>
      <c r="D431" s="29">
        <v>260000</v>
      </c>
      <c r="E431" s="29">
        <v>170000</v>
      </c>
      <c r="F431" s="64">
        <f t="shared" si="18"/>
        <v>65.38461538461539</v>
      </c>
      <c r="G431" s="64"/>
      <c r="H431" s="6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</row>
    <row r="432" spans="1:37" s="20" customFormat="1" ht="33">
      <c r="A432" s="4">
        <v>394</v>
      </c>
      <c r="B432" s="4">
        <v>4</v>
      </c>
      <c r="C432" s="10" t="s">
        <v>490</v>
      </c>
      <c r="D432" s="29">
        <v>185000</v>
      </c>
      <c r="E432" s="29">
        <v>120000</v>
      </c>
      <c r="F432" s="64">
        <f t="shared" si="18"/>
        <v>64.86486486486487</v>
      </c>
      <c r="G432" s="64"/>
      <c r="H432" s="6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</row>
    <row r="433" spans="1:37" s="20" customFormat="1" ht="33">
      <c r="A433" s="4">
        <v>395</v>
      </c>
      <c r="B433" s="4">
        <v>5</v>
      </c>
      <c r="C433" s="10" t="s">
        <v>491</v>
      </c>
      <c r="D433" s="29">
        <v>255000</v>
      </c>
      <c r="E433" s="29">
        <v>160000</v>
      </c>
      <c r="F433" s="64">
        <f t="shared" si="18"/>
        <v>62.745098039215684</v>
      </c>
      <c r="G433" s="64"/>
      <c r="H433" s="6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</row>
    <row r="434" spans="1:37" s="20" customFormat="1" ht="33">
      <c r="A434" s="4">
        <v>396</v>
      </c>
      <c r="B434" s="4">
        <v>6</v>
      </c>
      <c r="C434" s="10" t="s">
        <v>492</v>
      </c>
      <c r="D434" s="29">
        <v>240000</v>
      </c>
      <c r="E434" s="29">
        <v>100000</v>
      </c>
      <c r="F434" s="64">
        <f t="shared" si="18"/>
        <v>41.66666666666667</v>
      </c>
      <c r="G434" s="64"/>
      <c r="H434" s="6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</row>
    <row r="435" spans="1:37" s="20" customFormat="1" ht="33">
      <c r="A435" s="4">
        <v>397</v>
      </c>
      <c r="B435" s="4">
        <v>7</v>
      </c>
      <c r="C435" s="10" t="s">
        <v>493</v>
      </c>
      <c r="D435" s="29">
        <v>275000</v>
      </c>
      <c r="E435" s="29">
        <v>200000</v>
      </c>
      <c r="F435" s="64">
        <f t="shared" si="18"/>
        <v>72.72727272727273</v>
      </c>
      <c r="G435" s="64"/>
      <c r="H435" s="6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</row>
    <row r="436" spans="1:37" s="20" customFormat="1" ht="33">
      <c r="A436" s="4">
        <v>398</v>
      </c>
      <c r="B436" s="4">
        <v>8</v>
      </c>
      <c r="C436" s="10" t="s">
        <v>494</v>
      </c>
      <c r="D436" s="29">
        <v>175000</v>
      </c>
      <c r="E436" s="29">
        <v>120000</v>
      </c>
      <c r="F436" s="64">
        <f t="shared" si="18"/>
        <v>68.57142857142857</v>
      </c>
      <c r="G436" s="64"/>
      <c r="H436" s="6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</row>
    <row r="437" spans="1:37" s="20" customFormat="1" ht="33">
      <c r="A437" s="4">
        <v>399</v>
      </c>
      <c r="B437" s="4">
        <v>9</v>
      </c>
      <c r="C437" s="10" t="s">
        <v>495</v>
      </c>
      <c r="D437" s="29">
        <v>230000</v>
      </c>
      <c r="E437" s="29">
        <v>150000</v>
      </c>
      <c r="F437" s="64">
        <f t="shared" si="18"/>
        <v>65.21739130434783</v>
      </c>
      <c r="G437" s="64"/>
      <c r="H437" s="6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</row>
    <row r="438" spans="1:37" s="20" customFormat="1" ht="33">
      <c r="A438" s="4">
        <v>400</v>
      </c>
      <c r="B438" s="4">
        <v>10</v>
      </c>
      <c r="C438" s="10" t="s">
        <v>496</v>
      </c>
      <c r="D438" s="29">
        <v>290000</v>
      </c>
      <c r="E438" s="29">
        <v>200000</v>
      </c>
      <c r="F438" s="64">
        <f t="shared" si="18"/>
        <v>68.96551724137932</v>
      </c>
      <c r="G438" s="64"/>
      <c r="H438" s="6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</row>
    <row r="439" spans="1:37" s="20" customFormat="1" ht="50.25">
      <c r="A439" s="4">
        <v>401</v>
      </c>
      <c r="B439" s="4">
        <v>11</v>
      </c>
      <c r="C439" s="10" t="s">
        <v>497</v>
      </c>
      <c r="D439" s="29">
        <v>970000</v>
      </c>
      <c r="E439" s="29">
        <v>600000</v>
      </c>
      <c r="F439" s="64">
        <f t="shared" si="18"/>
        <v>61.855670103092784</v>
      </c>
      <c r="G439" s="64"/>
      <c r="H439" s="6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</row>
    <row r="440" spans="1:37" s="20" customFormat="1" ht="33">
      <c r="A440" s="4">
        <v>402</v>
      </c>
      <c r="B440" s="4">
        <v>12</v>
      </c>
      <c r="C440" s="10" t="s">
        <v>498</v>
      </c>
      <c r="D440" s="29">
        <v>340000</v>
      </c>
      <c r="E440" s="29">
        <v>200000</v>
      </c>
      <c r="F440" s="64">
        <f t="shared" si="18"/>
        <v>58.82352941176471</v>
      </c>
      <c r="G440" s="64"/>
      <c r="H440" s="6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</row>
    <row r="441" spans="1:37" s="20" customFormat="1" ht="33">
      <c r="A441" s="4">
        <v>403</v>
      </c>
      <c r="B441" s="4">
        <v>13</v>
      </c>
      <c r="C441" s="10" t="s">
        <v>499</v>
      </c>
      <c r="D441" s="29">
        <v>230000</v>
      </c>
      <c r="E441" s="29">
        <v>150000</v>
      </c>
      <c r="F441" s="64">
        <f t="shared" si="18"/>
        <v>65.21739130434783</v>
      </c>
      <c r="G441" s="64"/>
      <c r="H441" s="6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</row>
    <row r="442" spans="1:37" s="20" customFormat="1" ht="33">
      <c r="A442" s="4">
        <v>404</v>
      </c>
      <c r="B442" s="4">
        <v>14</v>
      </c>
      <c r="C442" s="10" t="s">
        <v>500</v>
      </c>
      <c r="D442" s="29">
        <v>105000</v>
      </c>
      <c r="E442" s="29">
        <v>70000</v>
      </c>
      <c r="F442" s="64">
        <f t="shared" si="18"/>
        <v>66.66666666666666</v>
      </c>
      <c r="G442" s="64"/>
      <c r="H442" s="6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</row>
    <row r="443" spans="1:37" s="20" customFormat="1" ht="33">
      <c r="A443" s="4">
        <v>405</v>
      </c>
      <c r="B443" s="4">
        <v>15</v>
      </c>
      <c r="C443" s="10" t="s">
        <v>501</v>
      </c>
      <c r="D443" s="29">
        <v>170000</v>
      </c>
      <c r="E443" s="29">
        <v>110000</v>
      </c>
      <c r="F443" s="64">
        <f t="shared" si="18"/>
        <v>64.70588235294117</v>
      </c>
      <c r="G443" s="64"/>
      <c r="H443" s="6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</row>
    <row r="444" spans="1:37" s="20" customFormat="1" ht="18">
      <c r="A444" s="4"/>
      <c r="B444" s="4"/>
      <c r="C444" s="8" t="s">
        <v>502</v>
      </c>
      <c r="D444" s="29"/>
      <c r="E444" s="29"/>
      <c r="F444" s="64"/>
      <c r="G444" s="64"/>
      <c r="H444" s="6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</row>
    <row r="445" spans="1:37" s="50" customFormat="1" ht="16.5">
      <c r="A445" s="4">
        <v>406</v>
      </c>
      <c r="B445" s="4">
        <v>16</v>
      </c>
      <c r="C445" s="10" t="s">
        <v>503</v>
      </c>
      <c r="D445" s="29">
        <v>130000</v>
      </c>
      <c r="E445" s="29">
        <v>50000</v>
      </c>
      <c r="F445" s="64">
        <f aca="true" t="shared" si="19" ref="F445:F454">E445/D445*100</f>
        <v>38.46153846153847</v>
      </c>
      <c r="G445" s="64"/>
      <c r="H445" s="6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</row>
    <row r="446" spans="1:37" s="50" customFormat="1" ht="33">
      <c r="A446" s="4">
        <v>407</v>
      </c>
      <c r="B446" s="4">
        <v>17</v>
      </c>
      <c r="C446" s="10" t="s">
        <v>504</v>
      </c>
      <c r="D446" s="29">
        <v>240000</v>
      </c>
      <c r="E446" s="29">
        <v>100000</v>
      </c>
      <c r="F446" s="64">
        <f t="shared" si="19"/>
        <v>41.66666666666667</v>
      </c>
      <c r="G446" s="64"/>
      <c r="H446" s="6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</row>
    <row r="447" spans="1:37" s="50" customFormat="1" ht="33">
      <c r="A447" s="4">
        <v>408</v>
      </c>
      <c r="B447" s="4">
        <v>18</v>
      </c>
      <c r="C447" s="10" t="s">
        <v>505</v>
      </c>
      <c r="D447" s="29">
        <v>130000</v>
      </c>
      <c r="E447" s="29">
        <v>70000</v>
      </c>
      <c r="F447" s="64">
        <f t="shared" si="19"/>
        <v>53.84615384615385</v>
      </c>
      <c r="G447" s="64"/>
      <c r="H447" s="6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</row>
    <row r="448" spans="1:37" s="50" customFormat="1" ht="33">
      <c r="A448" s="4">
        <v>409</v>
      </c>
      <c r="B448" s="4">
        <v>19</v>
      </c>
      <c r="C448" s="10" t="s">
        <v>506</v>
      </c>
      <c r="D448" s="29">
        <v>450000</v>
      </c>
      <c r="E448" s="29">
        <v>190000</v>
      </c>
      <c r="F448" s="64">
        <f t="shared" si="19"/>
        <v>42.22222222222222</v>
      </c>
      <c r="G448" s="64"/>
      <c r="H448" s="6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</row>
    <row r="449" spans="1:37" s="50" customFormat="1" ht="16.5">
      <c r="A449" s="4">
        <v>410</v>
      </c>
      <c r="B449" s="4">
        <v>20</v>
      </c>
      <c r="C449" s="10" t="s">
        <v>507</v>
      </c>
      <c r="D449" s="29">
        <v>48000</v>
      </c>
      <c r="E449" s="29">
        <v>15000</v>
      </c>
      <c r="F449" s="64">
        <f t="shared" si="19"/>
        <v>31.25</v>
      </c>
      <c r="G449" s="64"/>
      <c r="H449" s="6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</row>
    <row r="450" spans="1:37" s="50" customFormat="1" ht="33">
      <c r="A450" s="4">
        <v>411</v>
      </c>
      <c r="B450" s="4">
        <v>21</v>
      </c>
      <c r="C450" s="10" t="s">
        <v>508</v>
      </c>
      <c r="D450" s="29">
        <v>1130000</v>
      </c>
      <c r="E450" s="29">
        <v>500000</v>
      </c>
      <c r="F450" s="64">
        <f t="shared" si="19"/>
        <v>44.24778761061947</v>
      </c>
      <c r="G450" s="64"/>
      <c r="H450" s="6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</row>
    <row r="451" spans="1:37" s="50" customFormat="1" ht="33">
      <c r="A451" s="4">
        <v>412</v>
      </c>
      <c r="B451" s="4">
        <v>22</v>
      </c>
      <c r="C451" s="10" t="s">
        <v>509</v>
      </c>
      <c r="D451" s="29">
        <v>975000</v>
      </c>
      <c r="E451" s="29">
        <v>500000</v>
      </c>
      <c r="F451" s="64">
        <f t="shared" si="19"/>
        <v>51.28205128205128</v>
      </c>
      <c r="G451" s="64"/>
      <c r="H451" s="6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</row>
    <row r="452" spans="1:37" s="50" customFormat="1" ht="33">
      <c r="A452" s="4">
        <v>413</v>
      </c>
      <c r="B452" s="4">
        <v>23</v>
      </c>
      <c r="C452" s="10" t="s">
        <v>510</v>
      </c>
      <c r="D452" s="29">
        <v>94000</v>
      </c>
      <c r="E452" s="29">
        <v>50000</v>
      </c>
      <c r="F452" s="64">
        <f t="shared" si="19"/>
        <v>53.191489361702125</v>
      </c>
      <c r="G452" s="64"/>
      <c r="H452" s="6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</row>
    <row r="453" spans="1:37" s="50" customFormat="1" ht="33">
      <c r="A453" s="4">
        <v>414</v>
      </c>
      <c r="B453" s="4">
        <v>24</v>
      </c>
      <c r="C453" s="10" t="s">
        <v>511</v>
      </c>
      <c r="D453" s="29">
        <v>62000</v>
      </c>
      <c r="E453" s="29">
        <v>30000</v>
      </c>
      <c r="F453" s="64">
        <f t="shared" si="19"/>
        <v>48.38709677419355</v>
      </c>
      <c r="G453" s="64"/>
      <c r="H453" s="6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</row>
    <row r="454" spans="1:37" s="50" customFormat="1" ht="16.5">
      <c r="A454" s="4">
        <v>415</v>
      </c>
      <c r="B454" s="4">
        <v>25</v>
      </c>
      <c r="C454" s="10" t="s">
        <v>512</v>
      </c>
      <c r="D454" s="29">
        <v>170000</v>
      </c>
      <c r="E454" s="29">
        <v>80000</v>
      </c>
      <c r="F454" s="64">
        <f t="shared" si="19"/>
        <v>47.05882352941176</v>
      </c>
      <c r="G454" s="64"/>
      <c r="H454" s="6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</row>
    <row r="455" spans="1:37" s="20" customFormat="1" ht="18">
      <c r="A455" s="4"/>
      <c r="B455" s="7" t="s">
        <v>513</v>
      </c>
      <c r="C455" s="8" t="s">
        <v>514</v>
      </c>
      <c r="D455" s="29"/>
      <c r="E455" s="29"/>
      <c r="F455" s="64"/>
      <c r="G455" s="64"/>
      <c r="H455" s="6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</row>
    <row r="456" spans="1:37" s="20" customFormat="1" ht="16.5">
      <c r="A456" s="4">
        <v>416</v>
      </c>
      <c r="B456" s="4">
        <v>1</v>
      </c>
      <c r="C456" s="10" t="s">
        <v>515</v>
      </c>
      <c r="D456" s="29">
        <v>35000</v>
      </c>
      <c r="E456" s="29">
        <v>30000</v>
      </c>
      <c r="F456" s="64">
        <f aca="true" t="shared" si="20" ref="F456:F466">E456/D456*100</f>
        <v>85.71428571428571</v>
      </c>
      <c r="G456" s="64"/>
      <c r="H456" s="6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</row>
    <row r="457" spans="1:37" s="20" customFormat="1" ht="16.5">
      <c r="A457" s="4">
        <v>417</v>
      </c>
      <c r="B457" s="4">
        <v>2</v>
      </c>
      <c r="C457" s="10" t="s">
        <v>516</v>
      </c>
      <c r="D457" s="29">
        <v>60000</v>
      </c>
      <c r="E457" s="29">
        <v>50000</v>
      </c>
      <c r="F457" s="64">
        <f t="shared" si="20"/>
        <v>83.33333333333334</v>
      </c>
      <c r="G457" s="64"/>
      <c r="H457" s="6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</row>
    <row r="458" spans="1:37" s="20" customFormat="1" ht="16.5">
      <c r="A458" s="4">
        <v>418</v>
      </c>
      <c r="B458" s="4">
        <v>3</v>
      </c>
      <c r="C458" s="10" t="s">
        <v>517</v>
      </c>
      <c r="D458" s="29">
        <v>31000</v>
      </c>
      <c r="E458" s="29">
        <v>20000</v>
      </c>
      <c r="F458" s="64">
        <f t="shared" si="20"/>
        <v>64.51612903225806</v>
      </c>
      <c r="G458" s="64"/>
      <c r="H458" s="5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</row>
    <row r="459" spans="1:37" s="20" customFormat="1" ht="16.5">
      <c r="A459" s="4">
        <v>419</v>
      </c>
      <c r="B459" s="4">
        <v>4</v>
      </c>
      <c r="C459" s="10" t="s">
        <v>518</v>
      </c>
      <c r="D459" s="29">
        <v>106000</v>
      </c>
      <c r="E459" s="29">
        <v>84000</v>
      </c>
      <c r="F459" s="64">
        <f t="shared" si="20"/>
        <v>79.24528301886792</v>
      </c>
      <c r="G459" s="64"/>
      <c r="H459" s="6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</row>
    <row r="460" spans="1:37" s="20" customFormat="1" ht="33">
      <c r="A460" s="4">
        <v>420</v>
      </c>
      <c r="B460" s="4">
        <v>5</v>
      </c>
      <c r="C460" s="10" t="s">
        <v>519</v>
      </c>
      <c r="D460" s="44">
        <v>30000</v>
      </c>
      <c r="E460" s="44">
        <v>15000</v>
      </c>
      <c r="F460" s="64">
        <f t="shared" si="20"/>
        <v>50</v>
      </c>
      <c r="G460" s="64"/>
      <c r="H460" s="6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</row>
    <row r="461" spans="1:37" s="20" customFormat="1" ht="33">
      <c r="A461" s="4">
        <v>421</v>
      </c>
      <c r="B461" s="4">
        <v>6</v>
      </c>
      <c r="C461" s="10" t="s">
        <v>520</v>
      </c>
      <c r="D461" s="44">
        <v>30000</v>
      </c>
      <c r="E461" s="44">
        <v>14000</v>
      </c>
      <c r="F461" s="64">
        <f t="shared" si="20"/>
        <v>46.666666666666664</v>
      </c>
      <c r="G461" s="64"/>
      <c r="H461" s="6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</row>
    <row r="462" spans="1:37" s="20" customFormat="1" ht="16.5">
      <c r="A462" s="4">
        <v>422</v>
      </c>
      <c r="B462" s="4">
        <v>7</v>
      </c>
      <c r="C462" s="10" t="s">
        <v>521</v>
      </c>
      <c r="D462" s="29">
        <v>55000</v>
      </c>
      <c r="E462" s="29">
        <v>30000</v>
      </c>
      <c r="F462" s="64">
        <f t="shared" si="20"/>
        <v>54.54545454545454</v>
      </c>
      <c r="G462" s="64"/>
      <c r="H462" s="6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</row>
    <row r="463" spans="1:37" s="20" customFormat="1" ht="16.5">
      <c r="A463" s="4">
        <v>423</v>
      </c>
      <c r="B463" s="4">
        <v>8</v>
      </c>
      <c r="C463" s="10" t="s">
        <v>522</v>
      </c>
      <c r="D463" s="29">
        <v>55000</v>
      </c>
      <c r="E463" s="29">
        <v>30000</v>
      </c>
      <c r="F463" s="64">
        <f t="shared" si="20"/>
        <v>54.54545454545454</v>
      </c>
      <c r="G463" s="64"/>
      <c r="H463" s="6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</row>
    <row r="464" spans="1:37" s="20" customFormat="1" ht="16.5">
      <c r="A464" s="4">
        <v>424</v>
      </c>
      <c r="B464" s="4">
        <v>9</v>
      </c>
      <c r="C464" s="10" t="s">
        <v>523</v>
      </c>
      <c r="D464" s="29">
        <v>35000</v>
      </c>
      <c r="E464" s="29">
        <v>20000</v>
      </c>
      <c r="F464" s="64">
        <f t="shared" si="20"/>
        <v>57.14285714285714</v>
      </c>
      <c r="G464" s="64"/>
      <c r="H464" s="6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</row>
    <row r="465" spans="1:37" s="20" customFormat="1" ht="16.5">
      <c r="A465" s="4">
        <v>425</v>
      </c>
      <c r="B465" s="4">
        <v>10</v>
      </c>
      <c r="C465" s="10" t="s">
        <v>524</v>
      </c>
      <c r="D465" s="29">
        <v>185000</v>
      </c>
      <c r="E465" s="29">
        <v>120000</v>
      </c>
      <c r="F465" s="64">
        <f t="shared" si="20"/>
        <v>64.86486486486487</v>
      </c>
      <c r="G465" s="64"/>
      <c r="H465" s="5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</row>
    <row r="466" spans="1:37" s="20" customFormat="1" ht="33">
      <c r="A466" s="4">
        <v>426</v>
      </c>
      <c r="B466" s="4">
        <v>11</v>
      </c>
      <c r="C466" s="10" t="s">
        <v>525</v>
      </c>
      <c r="D466" s="29">
        <v>345000</v>
      </c>
      <c r="E466" s="29">
        <v>180000</v>
      </c>
      <c r="F466" s="64">
        <f t="shared" si="20"/>
        <v>52.17391304347826</v>
      </c>
      <c r="G466" s="64"/>
      <c r="H466" s="5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</row>
    <row r="467" spans="1:37" s="20" customFormat="1" ht="36.75">
      <c r="A467" s="4"/>
      <c r="B467" s="7" t="s">
        <v>526</v>
      </c>
      <c r="C467" s="8" t="s">
        <v>527</v>
      </c>
      <c r="D467" s="29"/>
      <c r="E467" s="29"/>
      <c r="F467" s="64"/>
      <c r="G467" s="64"/>
      <c r="H467" s="6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</row>
    <row r="468" spans="1:37" s="50" customFormat="1" ht="66.75">
      <c r="A468" s="4">
        <v>427</v>
      </c>
      <c r="B468" s="4">
        <v>1</v>
      </c>
      <c r="C468" s="10" t="s">
        <v>528</v>
      </c>
      <c r="D468" s="29">
        <v>100000</v>
      </c>
      <c r="E468" s="29">
        <v>40000</v>
      </c>
      <c r="F468" s="64">
        <f aca="true" t="shared" si="21" ref="F468:F478">E468/D468*100</f>
        <v>40</v>
      </c>
      <c r="G468" s="64"/>
      <c r="H468" s="5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</row>
    <row r="469" spans="1:37" s="50" customFormat="1" ht="50.25">
      <c r="A469" s="4">
        <v>428</v>
      </c>
      <c r="B469" s="4">
        <v>2</v>
      </c>
      <c r="C469" s="10" t="s">
        <v>529</v>
      </c>
      <c r="D469" s="29">
        <v>405000</v>
      </c>
      <c r="E469" s="29">
        <v>180000</v>
      </c>
      <c r="F469" s="64">
        <f t="shared" si="21"/>
        <v>44.44444444444444</v>
      </c>
      <c r="G469" s="64"/>
      <c r="H469" s="5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</row>
    <row r="470" spans="1:37" s="50" customFormat="1" ht="16.5">
      <c r="A470" s="4">
        <v>429</v>
      </c>
      <c r="B470" s="4">
        <v>3</v>
      </c>
      <c r="C470" s="10" t="s">
        <v>530</v>
      </c>
      <c r="D470" s="29">
        <v>405000</v>
      </c>
      <c r="E470" s="29">
        <v>180000</v>
      </c>
      <c r="F470" s="64">
        <f t="shared" si="21"/>
        <v>44.44444444444444</v>
      </c>
      <c r="G470" s="64"/>
      <c r="H470" s="5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</row>
    <row r="471" spans="1:37" s="50" customFormat="1" ht="84">
      <c r="A471" s="4">
        <v>430</v>
      </c>
      <c r="B471" s="4">
        <v>4</v>
      </c>
      <c r="C471" s="10" t="s">
        <v>531</v>
      </c>
      <c r="D471" s="29">
        <v>120000</v>
      </c>
      <c r="E471" s="29">
        <v>50000</v>
      </c>
      <c r="F471" s="64">
        <f t="shared" si="21"/>
        <v>41.66666666666667</v>
      </c>
      <c r="G471" s="64"/>
      <c r="H471" s="5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</row>
    <row r="472" spans="1:37" s="50" customFormat="1" ht="50.25">
      <c r="A472" s="4">
        <v>431</v>
      </c>
      <c r="B472" s="4">
        <v>5</v>
      </c>
      <c r="C472" s="10" t="s">
        <v>532</v>
      </c>
      <c r="D472" s="29">
        <v>195000</v>
      </c>
      <c r="E472" s="29">
        <v>80000</v>
      </c>
      <c r="F472" s="64">
        <f t="shared" si="21"/>
        <v>41.02564102564102</v>
      </c>
      <c r="G472" s="64"/>
      <c r="H472" s="5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</row>
    <row r="473" spans="1:37" s="50" customFormat="1" ht="50.25">
      <c r="A473" s="4">
        <v>432</v>
      </c>
      <c r="B473" s="4">
        <v>6</v>
      </c>
      <c r="C473" s="10" t="s">
        <v>533</v>
      </c>
      <c r="D473" s="29">
        <v>285000</v>
      </c>
      <c r="E473" s="29">
        <v>120000</v>
      </c>
      <c r="F473" s="64">
        <f t="shared" si="21"/>
        <v>42.10526315789473</v>
      </c>
      <c r="G473" s="64"/>
      <c r="H473" s="5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</row>
    <row r="474" spans="1:37" s="50" customFormat="1" ht="16.5">
      <c r="A474" s="4">
        <v>433</v>
      </c>
      <c r="B474" s="4">
        <v>7</v>
      </c>
      <c r="C474" s="10" t="s">
        <v>534</v>
      </c>
      <c r="D474" s="29">
        <v>450000</v>
      </c>
      <c r="E474" s="29">
        <v>200000</v>
      </c>
      <c r="F474" s="64">
        <f t="shared" si="21"/>
        <v>44.44444444444444</v>
      </c>
      <c r="G474" s="64"/>
      <c r="H474" s="5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</row>
    <row r="475" spans="1:37" s="50" customFormat="1" ht="16.5">
      <c r="A475" s="4">
        <v>434</v>
      </c>
      <c r="B475" s="4">
        <v>8</v>
      </c>
      <c r="C475" s="10" t="s">
        <v>535</v>
      </c>
      <c r="D475" s="29">
        <v>395000</v>
      </c>
      <c r="E475" s="29">
        <v>170000</v>
      </c>
      <c r="F475" s="64">
        <f t="shared" si="21"/>
        <v>43.037974683544306</v>
      </c>
      <c r="G475" s="64"/>
      <c r="H475" s="5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</row>
    <row r="476" spans="1:37" s="50" customFormat="1" ht="16.5">
      <c r="A476" s="4">
        <v>435</v>
      </c>
      <c r="B476" s="4">
        <v>9</v>
      </c>
      <c r="C476" s="10" t="s">
        <v>536</v>
      </c>
      <c r="D476" s="29">
        <v>395000</v>
      </c>
      <c r="E476" s="29">
        <v>170000</v>
      </c>
      <c r="F476" s="64">
        <f t="shared" si="21"/>
        <v>43.037974683544306</v>
      </c>
      <c r="G476" s="64"/>
      <c r="H476" s="5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</row>
    <row r="477" spans="1:37" s="50" customFormat="1" ht="16.5">
      <c r="A477" s="4">
        <v>436</v>
      </c>
      <c r="B477" s="4">
        <v>10</v>
      </c>
      <c r="C477" s="10" t="s">
        <v>537</v>
      </c>
      <c r="D477" s="29">
        <v>720000</v>
      </c>
      <c r="E477" s="29">
        <v>300000</v>
      </c>
      <c r="F477" s="64">
        <f t="shared" si="21"/>
        <v>41.66666666666667</v>
      </c>
      <c r="G477" s="64"/>
      <c r="H477" s="5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</row>
    <row r="478" spans="1:37" s="50" customFormat="1" ht="33">
      <c r="A478" s="4">
        <v>437</v>
      </c>
      <c r="B478" s="4">
        <v>11</v>
      </c>
      <c r="C478" s="10" t="s">
        <v>538</v>
      </c>
      <c r="D478" s="29">
        <v>315000</v>
      </c>
      <c r="E478" s="29">
        <v>140000</v>
      </c>
      <c r="F478" s="64">
        <f t="shared" si="21"/>
        <v>44.44444444444444</v>
      </c>
      <c r="G478" s="64"/>
      <c r="H478" s="5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</row>
    <row r="479" spans="1:37" s="55" customFormat="1" ht="15.75" customHeight="1">
      <c r="A479" s="38"/>
      <c r="B479" s="38"/>
      <c r="C479" s="39"/>
      <c r="D479" s="40"/>
      <c r="E479" s="40"/>
      <c r="F479" s="65">
        <f>SUM(F9:F478)/437</f>
        <v>69.62675382913116</v>
      </c>
      <c r="G479" s="65"/>
      <c r="H479" s="41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</row>
    <row r="480" spans="4:37" ht="15.75" customHeight="1">
      <c r="D480" s="62"/>
      <c r="E480" s="63"/>
      <c r="F480" s="63"/>
      <c r="G480" s="63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</row>
    <row r="481" spans="4:37" ht="15.75" customHeight="1">
      <c r="D481" s="42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</row>
    <row r="482" spans="4:37" ht="15.75" customHeight="1">
      <c r="D482" s="62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</row>
    <row r="483" spans="4:37" ht="15.75" customHeight="1">
      <c r="D483" s="62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</row>
    <row r="484" spans="4:37" ht="15.75" customHeight="1">
      <c r="D484" s="62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</row>
    <row r="485" spans="9:37" ht="15.75" customHeight="1"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</row>
    <row r="486" spans="9:37" ht="15.75" customHeight="1"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</row>
    <row r="487" spans="9:37" ht="15.75" customHeight="1"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</row>
    <row r="488" spans="9:37" ht="15.75" customHeight="1"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</row>
    <row r="489" spans="9:37" ht="15.75" customHeight="1"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</row>
    <row r="490" spans="9:37" ht="15.75" customHeight="1"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</row>
    <row r="491" spans="9:37" ht="15.75" customHeight="1"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</row>
    <row r="492" spans="9:37" ht="15.75" customHeight="1"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</row>
    <row r="493" spans="9:37" ht="15.75" customHeight="1"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</row>
    <row r="494" spans="9:37" ht="15.75" customHeight="1"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</row>
    <row r="495" spans="9:37" ht="15.75" customHeight="1"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</row>
    <row r="496" spans="9:37" ht="15.75" customHeight="1"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</row>
    <row r="497" spans="9:37" ht="15.75" customHeight="1"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</row>
    <row r="498" spans="9:37" ht="15.75" customHeight="1"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</row>
    <row r="499" spans="9:37" ht="15.75" customHeight="1"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</row>
    <row r="500" spans="9:37" ht="15.75" customHeight="1"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</row>
    <row r="501" spans="9:37" ht="15.75" customHeight="1"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</row>
    <row r="502" spans="9:37" ht="15.75" customHeight="1"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</row>
    <row r="503" spans="9:37" ht="15.75" customHeight="1"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</row>
    <row r="504" spans="9:37" ht="15.75" customHeight="1"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</row>
    <row r="505" spans="9:37" ht="15.75" customHeight="1"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</row>
    <row r="506" spans="9:37" ht="15.75" customHeight="1"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</row>
    <row r="507" spans="9:37" ht="15.75" customHeight="1"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</row>
    <row r="508" spans="9:37" ht="15.75" customHeight="1"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</row>
    <row r="509" spans="9:37" ht="15.75" customHeight="1"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</row>
    <row r="510" spans="9:37" ht="15.75" customHeight="1"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</row>
    <row r="511" spans="9:37" ht="15.75" customHeight="1"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</row>
    <row r="512" spans="9:37" ht="15.75" customHeight="1"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</row>
    <row r="513" spans="9:37" ht="15.75" customHeight="1"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</row>
    <row r="514" spans="9:37" ht="15.75" customHeight="1"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</row>
    <row r="515" spans="9:37" ht="15.75" customHeight="1"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</row>
    <row r="516" spans="9:37" ht="15.75" customHeight="1"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</row>
    <row r="517" spans="9:37" ht="15.75" customHeight="1"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</row>
    <row r="518" spans="9:37" ht="15.75" customHeight="1"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</row>
    <row r="519" spans="9:37" ht="15.75" customHeight="1"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</row>
    <row r="520" spans="9:37" ht="15.75" customHeight="1"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</row>
    <row r="521" spans="9:37" ht="15.75" customHeight="1"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</row>
    <row r="522" spans="9:37" ht="15.75" customHeight="1"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</row>
    <row r="523" spans="9:37" ht="15.75" customHeight="1"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</row>
    <row r="524" spans="9:37" ht="15.75" customHeight="1"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</row>
    <row r="525" spans="9:37" ht="15.75" customHeight="1"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</row>
    <row r="526" spans="9:37" ht="15.75" customHeight="1"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</row>
    <row r="527" spans="9:37" ht="15.75" customHeight="1"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</row>
    <row r="528" spans="9:37" ht="15.75" customHeight="1"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</row>
    <row r="529" spans="9:37" ht="15.75" customHeight="1"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</row>
    <row r="530" spans="9:37" ht="15.75" customHeight="1"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</row>
    <row r="531" spans="9:37" ht="15.75" customHeight="1"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</row>
    <row r="532" spans="9:37" ht="15.75" customHeight="1"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</row>
    <row r="533" spans="9:37" ht="15.75" customHeight="1"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</row>
    <row r="534" spans="9:37" ht="15.75" customHeight="1"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</row>
    <row r="535" spans="9:37" ht="15.75" customHeight="1"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</row>
    <row r="536" spans="9:37" ht="15.75" customHeight="1"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</row>
    <row r="537" spans="9:37" ht="15.75" customHeight="1"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</row>
    <row r="538" spans="9:37" ht="15.75" customHeight="1"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</row>
    <row r="539" spans="9:37" ht="15.75" customHeight="1"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</row>
    <row r="540" spans="9:37" ht="15.75" customHeight="1"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</row>
    <row r="541" spans="9:37" ht="15.75" customHeight="1"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</row>
    <row r="542" spans="9:37" ht="15.75" customHeight="1"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</row>
    <row r="543" spans="9:37" ht="15.75" customHeight="1"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</row>
    <row r="544" spans="9:37" ht="15.75" customHeight="1"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</row>
    <row r="545" spans="9:37" ht="15.75" customHeight="1"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</row>
    <row r="546" spans="9:37" ht="15.75" customHeight="1"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</row>
    <row r="547" spans="9:37" ht="15.75" customHeight="1"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</row>
    <row r="548" spans="9:37" ht="15.75" customHeight="1"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</row>
    <row r="549" spans="9:37" ht="15.75" customHeight="1"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</row>
    <row r="550" spans="9:37" ht="15.75" customHeight="1"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</row>
    <row r="551" spans="9:37" ht="15.75" customHeight="1"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</row>
    <row r="552" spans="9:37" ht="15.75" customHeight="1"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</row>
    <row r="553" spans="9:37" ht="15.75" customHeight="1"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</row>
    <row r="554" spans="9:37" ht="15.75" customHeight="1"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</row>
    <row r="555" spans="9:37" ht="15.75" customHeight="1"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</row>
    <row r="556" spans="9:37" ht="15.75" customHeight="1"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</row>
    <row r="557" spans="9:37" ht="15.75" customHeight="1"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</row>
    <row r="558" spans="9:37" ht="15.75" customHeight="1"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</row>
    <row r="559" spans="9:37" ht="15.75" customHeight="1"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</row>
    <row r="560" spans="9:37" ht="15.75" customHeight="1"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</row>
    <row r="561" spans="9:37" ht="15.75" customHeight="1"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</row>
    <row r="562" spans="9:37" ht="15.75" customHeight="1"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</row>
    <row r="563" spans="9:37" ht="15.75" customHeight="1"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</row>
    <row r="564" spans="9:37" ht="15.75" customHeight="1"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</row>
    <row r="565" spans="9:37" ht="15.75" customHeight="1"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</row>
    <row r="566" spans="9:37" ht="15.75" customHeight="1"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</row>
    <row r="567" spans="9:37" ht="15.75" customHeight="1"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</row>
    <row r="568" spans="9:37" ht="15.75" customHeight="1"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</row>
    <row r="569" spans="9:37" ht="15.75" customHeight="1"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</row>
    <row r="570" spans="9:37" ht="15.75" customHeight="1"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</row>
    <row r="571" spans="9:37" ht="15.75" customHeight="1"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</row>
    <row r="572" spans="9:37" ht="15.75" customHeight="1"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</row>
    <row r="573" spans="9:37" ht="15.75" customHeight="1"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</row>
    <row r="574" spans="9:37" ht="15.75" customHeight="1"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</row>
    <row r="575" spans="9:37" ht="15.75" customHeight="1"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</row>
    <row r="576" spans="9:37" ht="15.75" customHeight="1"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</row>
    <row r="577" spans="9:37" ht="15.75" customHeight="1"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</row>
    <row r="578" spans="9:37" ht="15.75" customHeight="1"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</row>
    <row r="579" spans="9:37" ht="15.75" customHeight="1"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</row>
    <row r="580" spans="9:37" ht="15.75" customHeight="1"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</row>
    <row r="581" spans="9:37" ht="15.75" customHeight="1"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</row>
    <row r="582" spans="9:37" ht="15.75" customHeight="1"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</row>
    <row r="583" spans="9:37" ht="15.75" customHeight="1"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</row>
    <row r="584" spans="9:37" ht="15.75" customHeight="1"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</row>
    <row r="585" spans="9:37" ht="15.75" customHeight="1"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</row>
    <row r="586" spans="9:37" ht="15.75" customHeight="1"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</row>
    <row r="587" spans="9:37" ht="15.75" customHeight="1"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</row>
    <row r="588" spans="9:37" ht="15.75" customHeight="1"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</row>
    <row r="589" spans="9:37" ht="15.75" customHeight="1"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</row>
    <row r="590" spans="9:37" ht="15.75" customHeight="1"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</row>
    <row r="591" spans="9:37" ht="15.75" customHeight="1"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</row>
    <row r="592" spans="9:37" ht="15.75" customHeight="1"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</row>
    <row r="593" spans="9:37" ht="15.75" customHeight="1"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</row>
    <row r="594" spans="9:37" ht="15.75" customHeight="1"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</row>
    <row r="595" spans="9:37" ht="15.75" customHeight="1"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</row>
    <row r="596" spans="9:37" ht="15.75" customHeight="1"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</row>
    <row r="597" spans="9:37" ht="15.75" customHeight="1"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</row>
    <row r="598" spans="9:37" ht="15.75" customHeight="1"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</row>
    <row r="599" spans="9:37" ht="15.75" customHeight="1"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</row>
    <row r="600" spans="9:37" ht="15.75" customHeight="1"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</row>
    <row r="601" spans="9:37" ht="15.75" customHeight="1"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</row>
    <row r="602" spans="9:37" ht="15.75" customHeight="1"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</row>
    <row r="603" spans="9:37" ht="15.75" customHeight="1"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</row>
    <row r="604" spans="9:37" ht="15.75" customHeight="1"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</row>
    <row r="605" spans="9:37" ht="15.75" customHeight="1"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</row>
    <row r="606" spans="9:37" ht="15.75" customHeight="1"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</row>
    <row r="607" spans="9:37" ht="15.75" customHeight="1"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</row>
    <row r="608" spans="9:37" ht="15.75" customHeight="1"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</row>
    <row r="609" spans="9:37" ht="15.75" customHeight="1"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</row>
    <row r="610" spans="9:37" ht="15.75" customHeight="1"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</row>
    <row r="611" spans="9:37" ht="15.75" customHeight="1"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</row>
    <row r="612" spans="9:37" ht="15.75" customHeight="1"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</row>
    <row r="613" spans="9:37" ht="15.75" customHeight="1"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</row>
    <row r="614" spans="9:37" ht="15.75" customHeight="1"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</row>
    <row r="615" spans="9:37" ht="15.75" customHeight="1"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</row>
    <row r="616" spans="9:37" ht="15.75" customHeight="1"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</row>
    <row r="617" spans="9:37" ht="15.75" customHeight="1"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</row>
    <row r="618" spans="9:37" ht="15.75" customHeight="1"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</row>
    <row r="619" spans="9:37" ht="15.75" customHeight="1"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</row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</sheetData>
  <mergeCells count="8">
    <mergeCell ref="H4:H5"/>
    <mergeCell ref="E4:E5"/>
    <mergeCell ref="A1:H1"/>
    <mergeCell ref="A2:H2"/>
    <mergeCell ref="A4:A5"/>
    <mergeCell ref="B4:B5"/>
    <mergeCell ref="C4:C5"/>
    <mergeCell ref="D4:D5"/>
  </mergeCells>
  <printOptions/>
  <pageMargins left="0.69" right="0.33" top="0.23" bottom="0.59" header="0.49" footer="0.3"/>
  <pageSetup horizontalDpi="600" verticalDpi="600" orientation="portrait" r:id="rId1"/>
  <headerFooter alignWithMargins="0">
    <oddFooter xml:space="preserve">&amp;C&amp;P+3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2012-08-16T04:04:31Z</cp:lastPrinted>
  <dcterms:created xsi:type="dcterms:W3CDTF">2012-07-08T09:17:25Z</dcterms:created>
  <dcterms:modified xsi:type="dcterms:W3CDTF">2012-08-22T00:54:37Z</dcterms:modified>
  <cp:category/>
  <cp:version/>
  <cp:contentType/>
  <cp:contentStatus/>
</cp:coreProperties>
</file>