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1"/>
  </bookViews>
  <sheets>
    <sheet name="HC 08 Tổng" sheetId="1" r:id="rId1"/>
    <sheet name="SN 08 Tổng" sheetId="2" r:id="rId2"/>
    <sheet name="00000000" sheetId="3" state="veryHidden" r:id="rId3"/>
  </sheets>
  <definedNames>
    <definedName name="_Fill" hidden="1">#REF!</definedName>
    <definedName name="_xlnm.Print_Titles" localSheetId="0">'HC 08 Tổng'!$9:$12</definedName>
    <definedName name="_xlnm.Print_Titles" localSheetId="1">'SN 08 Tổng'!$8:$11</definedName>
  </definedNames>
  <calcPr fullCalcOnLoad="1"/>
</workbook>
</file>

<file path=xl/sharedStrings.xml><?xml version="1.0" encoding="utf-8"?>
<sst xmlns="http://schemas.openxmlformats.org/spreadsheetml/2006/main" count="137" uniqueCount="89">
  <si>
    <t>Chia ra</t>
  </si>
  <si>
    <t>VH TT</t>
  </si>
  <si>
    <t>Ban QL KKTM Chu Lai</t>
  </si>
  <si>
    <t>Nam Giang</t>
  </si>
  <si>
    <t>Ghi chú</t>
  </si>
  <si>
    <t>Tổng số</t>
  </si>
  <si>
    <t>Số TT</t>
  </si>
  <si>
    <t xml:space="preserve"> Đơn vị</t>
  </si>
  <si>
    <t>Tam Kỳ</t>
  </si>
  <si>
    <t>Hội An</t>
  </si>
  <si>
    <t>Điện Bàn</t>
  </si>
  <si>
    <t>Đại Lộc</t>
  </si>
  <si>
    <t>Duy Xuyên</t>
  </si>
  <si>
    <t>Thăng Bình</t>
  </si>
  <si>
    <t>Núi Thành</t>
  </si>
  <si>
    <t>Quế Sơn</t>
  </si>
  <si>
    <t>Phú Ninh</t>
  </si>
  <si>
    <t>Tiên Phước</t>
  </si>
  <si>
    <t>Hiệp Đức</t>
  </si>
  <si>
    <t>Bắc Trà My</t>
  </si>
  <si>
    <t>Nam Trà My</t>
  </si>
  <si>
    <t>Phước Sơn</t>
  </si>
  <si>
    <t>Đông Giang</t>
  </si>
  <si>
    <t>Tây Giang</t>
  </si>
  <si>
    <t>Sở Nội vụ</t>
  </si>
  <si>
    <t>Sở Tư pháp</t>
  </si>
  <si>
    <t>Thanh tra</t>
  </si>
  <si>
    <t>Ban Dân tộc</t>
  </si>
  <si>
    <t>Sở Giao thông-Vận tải</t>
  </si>
  <si>
    <t>Sở Xây dựng</t>
  </si>
  <si>
    <t>Sở Ngoại vụ</t>
  </si>
  <si>
    <t>Sở Tài chính</t>
  </si>
  <si>
    <t>Sở Khoa học-Công nghệ</t>
  </si>
  <si>
    <t>Sở Y tế</t>
  </si>
  <si>
    <t>BQL KKT Cửa khẩu Nam Giang</t>
  </si>
  <si>
    <t>GD&amp;ĐT</t>
  </si>
  <si>
    <t>Y tế</t>
  </si>
  <si>
    <t>SN khác</t>
  </si>
  <si>
    <t>BQL KKTM Chu Lai</t>
  </si>
  <si>
    <t>Dự bị</t>
  </si>
  <si>
    <t>I.</t>
  </si>
  <si>
    <t>BC HC</t>
  </si>
  <si>
    <t xml:space="preserve">I. </t>
  </si>
  <si>
    <t>II.</t>
  </si>
  <si>
    <t xml:space="preserve">III. </t>
  </si>
  <si>
    <t>Tổng cộng I + II + III</t>
  </si>
  <si>
    <t>Cơ quan chuyên môn thuộc tỉnh</t>
  </si>
  <si>
    <t>Đơn vị trực thuộc tỉnh</t>
  </si>
  <si>
    <t>Sở Giáo dục và Đào tạo</t>
  </si>
  <si>
    <t>Sở Tài nguyên và Môi trường</t>
  </si>
  <si>
    <t>Sở Kế hoạch và Đầu tư</t>
  </si>
  <si>
    <t>Tổng số BC Sự nghiệp</t>
  </si>
  <si>
    <t>BQL các KCN Quảng Nam</t>
  </si>
  <si>
    <t xml:space="preserve"> Đơn vị trực thuộc tỉnh</t>
  </si>
  <si>
    <t>UỶ BAN NHÂN DÂN</t>
  </si>
  <si>
    <t>TỈNH QUẢNG NAM</t>
  </si>
  <si>
    <t>CỘNG HOÀ XÃ HỘI CHỦ NGHĨA VIỆT NAM</t>
  </si>
  <si>
    <t>Độc lập - Tự do - Hạnh phúc</t>
  </si>
  <si>
    <t>BQL PT ĐTM Điện Nam-Điện Ngọc</t>
  </si>
  <si>
    <t>Trường CĐ Kinh tế-Kỹ thuật</t>
  </si>
  <si>
    <t>Đài Phát thanh-Truyền hình</t>
  </si>
  <si>
    <t>Trường Cao đẳng Y tế</t>
  </si>
  <si>
    <t>Trường Đại học Quảng Nam</t>
  </si>
  <si>
    <t>TT Dạy nghề (Hội Nông dân tỉnh)</t>
  </si>
  <si>
    <t>Trường Trung cấp nghề</t>
  </si>
  <si>
    <t>Phụ lục số 1</t>
  </si>
  <si>
    <t>Phụ lục số 2</t>
  </si>
  <si>
    <t>Nông Sơn</t>
  </si>
  <si>
    <t>BQL DA sắp xếp dân cư ven biển</t>
  </si>
  <si>
    <t>Sở Công Thương</t>
  </si>
  <si>
    <t>Sở Văn hoá, Thể thao và Du lịch</t>
  </si>
  <si>
    <t>Sở Thông tin và Truyền thông</t>
  </si>
  <si>
    <t>Văn Phòng Đoàn ĐBQH và HĐND tỉnh</t>
  </si>
  <si>
    <t>PHỤ LỤC BIÊN CHẾ HÀNH CHÍNH NĂM 2009</t>
  </si>
  <si>
    <t>Biên chế năm 2009</t>
  </si>
  <si>
    <t>Văn phòng UBND tỉnh</t>
  </si>
  <si>
    <t>Huyện, thành phố thuộc tỉnh</t>
  </si>
  <si>
    <t>Văn phòng Uỷ ban nhân dân tỉnh
Trong đó: Bộ phận PC Tham nhũng: 05 biên chế, Văn phòng UBND tỉnh đại diện tại Hà Nội: 01 biên chế.</t>
  </si>
  <si>
    <t>Sở Nội vụ
Trong đó: Ban Tôn giáo: 14 biên chế, Ban Ban Thi đua-Khen thưởng: 12 biên chế.</t>
  </si>
  <si>
    <t>Sở Lao động-Thương binh và Xã hội</t>
  </si>
  <si>
    <t>Sở Lao động-TB và Xã hội</t>
  </si>
  <si>
    <t>PHỤ LỤC ĐỊNH MỨC CHỈ TIÊU BIÊN CHẾ SỰ NGHIỆP NĂM 2009</t>
  </si>
  <si>
    <t xml:space="preserve">Trung tâm xúc tiến đầu tư tỉnh </t>
  </si>
  <si>
    <t>Sở Nông nghiệp và PTNT
Trong đó: C/cục Kiểm lâm: 326 biên chế</t>
  </si>
  <si>
    <t>Ban Quản lý các Khu Công nghiệp QN</t>
  </si>
  <si>
    <t>Sở Nông nghiệp và PTNT
Trong đó: Chi cục Kiểm lâm: 45 biên chế</t>
  </si>
  <si>
    <t>Ban Vì sự tiến bộ Phụ nữ</t>
  </si>
  <si>
    <t>(Ban hành kèm theo Kế hoạch số :4355 /KH-UBND ngày 27   tháng 11  năm 2008 
của Chủ tịch UBND tỉnh Quảng Nam).</t>
  </si>
  <si>
    <t>(Ban hành kèm theo Kế hoạch số :4355 /KH-UBND ngày  27  tháng 11  năm 2008 
của Chủ tịch UBND tỉnh Quảng Nam).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</si>
</sst>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đ&quot;_);\(#,##0\ &quot;đ&quot;\)"/>
    <numFmt numFmtId="181" formatCode="#,##0\ &quot;đ&quot;_);[Red]\(#,##0\ &quot;đ&quot;\)"/>
    <numFmt numFmtId="182" formatCode="#,##0.00\ &quot;đ&quot;_);\(#,##0.00\ &quot;đ&quot;\)"/>
    <numFmt numFmtId="183" formatCode="#,##0.00\ &quot;đ&quot;_);[Red]\(#,##0.00\ &quot;đ&quot;\)"/>
    <numFmt numFmtId="184" formatCode="_ * #,##0_)\ &quot;đ&quot;_ ;_ * \(#,##0\)\ &quot;đ&quot;_ ;_ * &quot;-&quot;_)\ &quot;đ&quot;_ ;_ @_ "/>
    <numFmt numFmtId="185" formatCode="_ * #,##0_)\ _đ_ ;_ * \(#,##0\)\ _đ_ ;_ * &quot;-&quot;_)\ _đ_ ;_ @_ "/>
    <numFmt numFmtId="186" formatCode="_ * #,##0.00_)\ &quot;đ&quot;_ ;_ * \(#,##0.00\)\ &quot;đ&quot;_ ;_ * &quot;-&quot;??_)\ &quot;đ&quot;_ ;_ @_ "/>
    <numFmt numFmtId="187" formatCode="_ * #,##0.00_)\ _đ_ ;_ * \(#,##0.00\)\ _đ_ ;_ * &quot;-&quot;??_)\ _đ_ ;_ @_ 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;&quot;\&quot;&quot;\&quot;&quot;\&quot;&quot;\&quot;&quot;\&quot;\-#,##0"/>
    <numFmt numFmtId="193" formatCode="_(* #,##0.0_);_(* \(#,##0.0\);_(* &quot;-&quot;??_);_(@_)"/>
    <numFmt numFmtId="194" formatCode="_(* #,##0_);_(* \(#,##0\);_(* &quot;-&quot;??_);_(@_)"/>
    <numFmt numFmtId="195" formatCode="0.0"/>
    <numFmt numFmtId="196" formatCode="_(* #,##0.000_);_(* \(#,##0.000\);_(* &quot;-&quot;??_);_(@_)"/>
    <numFmt numFmtId="197" formatCode="_(* #,##0.0000_);_(* \(#,##0.0000\);_(* &quot;-&quot;??_);_(@_)"/>
  </numFmts>
  <fonts count="26">
    <font>
      <sz val="10"/>
      <name val="Arial"/>
      <family val="0"/>
    </font>
    <font>
      <u val="single"/>
      <sz val="11"/>
      <color indexed="36"/>
      <name val="VN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1"/>
      <name val="VNtimes new roman"/>
      <family val="0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i/>
      <sz val="13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91" fontId="0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40">
      <alignment/>
      <protection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" fontId="18" fillId="2" borderId="3" xfId="15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" fontId="18" fillId="2" borderId="3" xfId="0" applyNumberFormat="1" applyFont="1" applyFill="1" applyBorder="1" applyAlignment="1">
      <alignment horizontal="center" vertical="center" wrapText="1"/>
    </xf>
    <xf numFmtId="1" fontId="11" fillId="0" borderId="3" xfId="15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" fontId="11" fillId="2" borderId="3" xfId="15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1" fontId="18" fillId="2" borderId="4" xfId="15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3" xfId="15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2" fillId="2" borderId="3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10" fillId="0" borderId="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1" fillId="0" borderId="0" xfId="15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0" fillId="0" borderId="0" xfId="15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1" fontId="11" fillId="2" borderId="3" xfId="15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" fontId="11" fillId="2" borderId="5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38100</xdr:rowOff>
    </xdr:from>
    <xdr:to>
      <xdr:col>2</xdr:col>
      <xdr:colOff>1685925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>
          <a:off x="1343025" y="438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38100</xdr:rowOff>
    </xdr:from>
    <xdr:to>
      <xdr:col>6</xdr:col>
      <xdr:colOff>295275</xdr:colOff>
      <xdr:row>2</xdr:row>
      <xdr:rowOff>38100</xdr:rowOff>
    </xdr:to>
    <xdr:sp>
      <xdr:nvSpPr>
        <xdr:cNvPr id="2" name="Line 3"/>
        <xdr:cNvSpPr>
          <a:spLocks/>
        </xdr:cNvSpPr>
      </xdr:nvSpPr>
      <xdr:spPr>
        <a:xfrm>
          <a:off x="4248150" y="4381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28575</xdr:rowOff>
    </xdr:from>
    <xdr:to>
      <xdr:col>2</xdr:col>
      <xdr:colOff>1485900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" y="4286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28575</xdr:rowOff>
    </xdr:from>
    <xdr:to>
      <xdr:col>7</xdr:col>
      <xdr:colOff>57150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019550" y="4286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B6" sqref="B6:G6"/>
    </sheetView>
  </sheetViews>
  <sheetFormatPr defaultColWidth="9.140625" defaultRowHeight="12.75"/>
  <cols>
    <col min="1" max="1" width="5.8515625" style="21" customWidth="1"/>
    <col min="2" max="2" width="6.7109375" style="21" bestFit="1" customWidth="1"/>
    <col min="3" max="3" width="40.00390625" style="21" customWidth="1"/>
    <col min="4" max="4" width="11.7109375" style="21" customWidth="1"/>
    <col min="5" max="5" width="9.28125" style="21" customWidth="1"/>
    <col min="6" max="6" width="9.57421875" style="21" customWidth="1"/>
    <col min="7" max="7" width="15.421875" style="21" customWidth="1"/>
    <col min="8" max="16384" width="9.140625" style="21" customWidth="1"/>
  </cols>
  <sheetData>
    <row r="1" spans="2:7" ht="15.75">
      <c r="B1" s="68" t="s">
        <v>54</v>
      </c>
      <c r="C1" s="68"/>
      <c r="D1" s="68" t="s">
        <v>56</v>
      </c>
      <c r="E1" s="68"/>
      <c r="F1" s="68"/>
      <c r="G1" s="68"/>
    </row>
    <row r="2" spans="2:7" ht="15.75">
      <c r="B2" s="68" t="s">
        <v>55</v>
      </c>
      <c r="C2" s="68"/>
      <c r="D2" s="68" t="s">
        <v>57</v>
      </c>
      <c r="E2" s="68"/>
      <c r="F2" s="68"/>
      <c r="G2" s="68"/>
    </row>
    <row r="4" spans="3:7" ht="22.5" customHeight="1">
      <c r="C4" s="71" t="s">
        <v>73</v>
      </c>
      <c r="D4" s="71"/>
      <c r="E4" s="71"/>
      <c r="F4" s="71"/>
      <c r="G4" s="71"/>
    </row>
    <row r="5" spans="5:7" ht="6.75" customHeight="1">
      <c r="E5" s="67"/>
      <c r="F5" s="67"/>
      <c r="G5" s="67"/>
    </row>
    <row r="6" spans="2:7" ht="36.75" customHeight="1">
      <c r="B6" s="78" t="s">
        <v>87</v>
      </c>
      <c r="C6" s="78"/>
      <c r="D6" s="78"/>
      <c r="E6" s="78"/>
      <c r="F6" s="78"/>
      <c r="G6" s="78"/>
    </row>
    <row r="7" spans="2:7" ht="17.25" customHeight="1">
      <c r="B7" s="30"/>
      <c r="C7" s="30"/>
      <c r="D7" s="30"/>
      <c r="E7" s="30"/>
      <c r="F7" s="85" t="s">
        <v>65</v>
      </c>
      <c r="G7" s="85"/>
    </row>
    <row r="8" ht="9.75" customHeight="1" thickBot="1"/>
    <row r="9" spans="2:7" ht="21" customHeight="1">
      <c r="B9" s="72" t="s">
        <v>6</v>
      </c>
      <c r="C9" s="74" t="s">
        <v>7</v>
      </c>
      <c r="D9" s="82" t="s">
        <v>74</v>
      </c>
      <c r="E9" s="83"/>
      <c r="F9" s="84"/>
      <c r="G9" s="76" t="s">
        <v>4</v>
      </c>
    </row>
    <row r="10" spans="2:7" ht="15.75">
      <c r="B10" s="73"/>
      <c r="C10" s="75"/>
      <c r="D10" s="79" t="s">
        <v>5</v>
      </c>
      <c r="E10" s="80" t="s">
        <v>0</v>
      </c>
      <c r="F10" s="81"/>
      <c r="G10" s="77"/>
    </row>
    <row r="11" spans="2:7" ht="20.25" customHeight="1">
      <c r="B11" s="73"/>
      <c r="C11" s="75"/>
      <c r="D11" s="79"/>
      <c r="E11" s="29" t="s">
        <v>41</v>
      </c>
      <c r="F11" s="29" t="s">
        <v>39</v>
      </c>
      <c r="G11" s="77"/>
    </row>
    <row r="12" spans="2:7" ht="15.75">
      <c r="B12" s="2">
        <v>1</v>
      </c>
      <c r="C12" s="3">
        <v>2</v>
      </c>
      <c r="D12" s="3">
        <v>3</v>
      </c>
      <c r="E12" s="3">
        <v>4</v>
      </c>
      <c r="F12" s="3">
        <v>5</v>
      </c>
      <c r="G12" s="4">
        <v>6</v>
      </c>
    </row>
    <row r="13" spans="2:7" ht="20.25" customHeight="1">
      <c r="B13" s="12" t="s">
        <v>42</v>
      </c>
      <c r="C13" s="20" t="s">
        <v>76</v>
      </c>
      <c r="D13" s="14">
        <f>SUM(D14:D31)</f>
        <v>1797</v>
      </c>
      <c r="E13" s="14">
        <f>SUM(E14:E31)</f>
        <v>1747</v>
      </c>
      <c r="F13" s="14">
        <f>SUM(F14:F31)</f>
        <v>50</v>
      </c>
      <c r="G13" s="22"/>
    </row>
    <row r="14" spans="2:7" ht="18" customHeight="1">
      <c r="B14" s="27">
        <v>1</v>
      </c>
      <c r="C14" s="47" t="s">
        <v>8</v>
      </c>
      <c r="D14" s="15">
        <f aca="true" t="shared" si="0" ref="D14:D31">SUM(E14:F14)</f>
        <v>120</v>
      </c>
      <c r="E14" s="28">
        <v>118</v>
      </c>
      <c r="F14" s="28">
        <v>2</v>
      </c>
      <c r="G14" s="61"/>
    </row>
    <row r="15" spans="2:7" ht="18" customHeight="1">
      <c r="B15" s="27">
        <v>2</v>
      </c>
      <c r="C15" s="47" t="s">
        <v>9</v>
      </c>
      <c r="D15" s="15">
        <f t="shared" si="0"/>
        <v>120</v>
      </c>
      <c r="E15" s="28">
        <v>120</v>
      </c>
      <c r="F15" s="28">
        <v>0</v>
      </c>
      <c r="G15" s="61"/>
    </row>
    <row r="16" spans="2:7" ht="18" customHeight="1">
      <c r="B16" s="27">
        <v>3</v>
      </c>
      <c r="C16" s="47" t="s">
        <v>10</v>
      </c>
      <c r="D16" s="15">
        <f t="shared" si="0"/>
        <v>113</v>
      </c>
      <c r="E16" s="28">
        <v>110</v>
      </c>
      <c r="F16" s="28">
        <v>3</v>
      </c>
      <c r="G16" s="61"/>
    </row>
    <row r="17" spans="2:7" ht="18" customHeight="1">
      <c r="B17" s="27">
        <v>4</v>
      </c>
      <c r="C17" s="47" t="s">
        <v>11</v>
      </c>
      <c r="D17" s="15">
        <f t="shared" si="0"/>
        <v>108</v>
      </c>
      <c r="E17" s="28">
        <v>105</v>
      </c>
      <c r="F17" s="28">
        <v>3</v>
      </c>
      <c r="G17" s="61"/>
    </row>
    <row r="18" spans="2:7" ht="18" customHeight="1">
      <c r="B18" s="27">
        <v>5</v>
      </c>
      <c r="C18" s="47" t="s">
        <v>12</v>
      </c>
      <c r="D18" s="15">
        <f t="shared" si="0"/>
        <v>106</v>
      </c>
      <c r="E18" s="28">
        <v>103</v>
      </c>
      <c r="F18" s="28">
        <v>3</v>
      </c>
      <c r="G18" s="61"/>
    </row>
    <row r="19" spans="2:7" ht="18" customHeight="1">
      <c r="B19" s="27">
        <v>6</v>
      </c>
      <c r="C19" s="47" t="s">
        <v>13</v>
      </c>
      <c r="D19" s="15">
        <f t="shared" si="0"/>
        <v>110</v>
      </c>
      <c r="E19" s="28">
        <v>107</v>
      </c>
      <c r="F19" s="28">
        <v>3</v>
      </c>
      <c r="G19" s="61"/>
    </row>
    <row r="20" spans="2:7" ht="18" customHeight="1">
      <c r="B20" s="27">
        <v>7</v>
      </c>
      <c r="C20" s="47" t="s">
        <v>14</v>
      </c>
      <c r="D20" s="15">
        <f t="shared" si="0"/>
        <v>110</v>
      </c>
      <c r="E20" s="28">
        <v>107</v>
      </c>
      <c r="F20" s="28">
        <v>3</v>
      </c>
      <c r="G20" s="61"/>
    </row>
    <row r="21" spans="1:8" ht="18" customHeight="1">
      <c r="A21" s="44"/>
      <c r="B21" s="27">
        <v>8</v>
      </c>
      <c r="C21" s="47" t="s">
        <v>15</v>
      </c>
      <c r="D21" s="15">
        <f t="shared" si="0"/>
        <v>92</v>
      </c>
      <c r="E21" s="28">
        <v>89</v>
      </c>
      <c r="F21" s="28">
        <v>3</v>
      </c>
      <c r="G21" s="25"/>
      <c r="H21" s="44"/>
    </row>
    <row r="22" spans="2:7" ht="18" customHeight="1">
      <c r="B22" s="27">
        <v>9</v>
      </c>
      <c r="C22" s="47" t="s">
        <v>16</v>
      </c>
      <c r="D22" s="15">
        <f t="shared" si="0"/>
        <v>94</v>
      </c>
      <c r="E22" s="28">
        <v>91</v>
      </c>
      <c r="F22" s="28">
        <v>3</v>
      </c>
      <c r="G22" s="61"/>
    </row>
    <row r="23" spans="2:7" ht="18" customHeight="1">
      <c r="B23" s="27">
        <v>10</v>
      </c>
      <c r="C23" s="47" t="s">
        <v>17</v>
      </c>
      <c r="D23" s="15">
        <f t="shared" si="0"/>
        <v>91</v>
      </c>
      <c r="E23" s="28">
        <v>88</v>
      </c>
      <c r="F23" s="28">
        <v>3</v>
      </c>
      <c r="G23" s="61"/>
    </row>
    <row r="24" spans="2:7" ht="18" customHeight="1">
      <c r="B24" s="27">
        <v>11</v>
      </c>
      <c r="C24" s="47" t="s">
        <v>18</v>
      </c>
      <c r="D24" s="15">
        <f t="shared" si="0"/>
        <v>91</v>
      </c>
      <c r="E24" s="28">
        <v>88</v>
      </c>
      <c r="F24" s="28">
        <v>3</v>
      </c>
      <c r="G24" s="61"/>
    </row>
    <row r="25" spans="2:7" ht="18" customHeight="1">
      <c r="B25" s="27">
        <v>12</v>
      </c>
      <c r="C25" s="47" t="s">
        <v>19</v>
      </c>
      <c r="D25" s="15">
        <f t="shared" si="0"/>
        <v>92</v>
      </c>
      <c r="E25" s="28">
        <v>89</v>
      </c>
      <c r="F25" s="28">
        <v>3</v>
      </c>
      <c r="G25" s="61"/>
    </row>
    <row r="26" spans="2:7" ht="18" customHeight="1">
      <c r="B26" s="27">
        <v>13</v>
      </c>
      <c r="C26" s="47" t="s">
        <v>20</v>
      </c>
      <c r="D26" s="15">
        <f t="shared" si="0"/>
        <v>92</v>
      </c>
      <c r="E26" s="28">
        <v>89</v>
      </c>
      <c r="F26" s="28">
        <v>3</v>
      </c>
      <c r="G26" s="61"/>
    </row>
    <row r="27" spans="2:7" ht="18" customHeight="1">
      <c r="B27" s="27">
        <v>14</v>
      </c>
      <c r="C27" s="47" t="s">
        <v>21</v>
      </c>
      <c r="D27" s="15">
        <f t="shared" si="0"/>
        <v>93</v>
      </c>
      <c r="E27" s="28">
        <v>90</v>
      </c>
      <c r="F27" s="28">
        <v>3</v>
      </c>
      <c r="G27" s="61"/>
    </row>
    <row r="28" spans="2:7" ht="18" customHeight="1">
      <c r="B28" s="27">
        <v>15</v>
      </c>
      <c r="C28" s="47" t="s">
        <v>3</v>
      </c>
      <c r="D28" s="15">
        <f t="shared" si="0"/>
        <v>92</v>
      </c>
      <c r="E28" s="28">
        <v>89</v>
      </c>
      <c r="F28" s="28">
        <v>3</v>
      </c>
      <c r="G28" s="61"/>
    </row>
    <row r="29" spans="2:7" ht="18" customHeight="1">
      <c r="B29" s="27">
        <v>16</v>
      </c>
      <c r="C29" s="47" t="s">
        <v>22</v>
      </c>
      <c r="D29" s="15">
        <f t="shared" si="0"/>
        <v>92</v>
      </c>
      <c r="E29" s="28">
        <v>89</v>
      </c>
      <c r="F29" s="28">
        <v>3</v>
      </c>
      <c r="G29" s="61"/>
    </row>
    <row r="30" spans="2:7" ht="18" customHeight="1">
      <c r="B30" s="27">
        <v>17</v>
      </c>
      <c r="C30" s="47" t="s">
        <v>23</v>
      </c>
      <c r="D30" s="15">
        <f t="shared" si="0"/>
        <v>92</v>
      </c>
      <c r="E30" s="28">
        <v>89</v>
      </c>
      <c r="F30" s="28">
        <v>3</v>
      </c>
      <c r="G30" s="61"/>
    </row>
    <row r="31" spans="1:8" ht="18" customHeight="1">
      <c r="A31" s="44"/>
      <c r="B31" s="27">
        <v>18</v>
      </c>
      <c r="C31" s="47" t="s">
        <v>67</v>
      </c>
      <c r="D31" s="15">
        <f t="shared" si="0"/>
        <v>89</v>
      </c>
      <c r="E31" s="28">
        <v>86</v>
      </c>
      <c r="F31" s="28">
        <v>3</v>
      </c>
      <c r="G31" s="25"/>
      <c r="H31" s="44"/>
    </row>
    <row r="32" spans="2:7" ht="18" customHeight="1">
      <c r="B32" s="12" t="s">
        <v>43</v>
      </c>
      <c r="C32" s="23" t="s">
        <v>46</v>
      </c>
      <c r="D32" s="8">
        <f>SUM(D33:D51)</f>
        <v>1403</v>
      </c>
      <c r="E32" s="8">
        <f>SUM(E33:E51)</f>
        <v>1363</v>
      </c>
      <c r="F32" s="8">
        <f>SUM(F33:F51)</f>
        <v>40</v>
      </c>
      <c r="G32" s="24"/>
    </row>
    <row r="33" spans="2:7" ht="63" customHeight="1">
      <c r="B33" s="27">
        <v>1</v>
      </c>
      <c r="C33" s="45" t="s">
        <v>77</v>
      </c>
      <c r="D33" s="15">
        <f aca="true" t="shared" si="1" ref="D33:D51">SUM(E33:F33)</f>
        <v>68</v>
      </c>
      <c r="E33" s="28">
        <v>63</v>
      </c>
      <c r="F33" s="28">
        <v>5</v>
      </c>
      <c r="G33" s="25"/>
    </row>
    <row r="34" spans="2:7" ht="51" customHeight="1">
      <c r="B34" s="27">
        <v>2</v>
      </c>
      <c r="C34" s="33" t="s">
        <v>78</v>
      </c>
      <c r="D34" s="15">
        <f t="shared" si="1"/>
        <v>64</v>
      </c>
      <c r="E34" s="28">
        <v>62</v>
      </c>
      <c r="F34" s="28">
        <v>2</v>
      </c>
      <c r="G34" s="25"/>
    </row>
    <row r="35" spans="2:7" ht="18" customHeight="1">
      <c r="B35" s="27">
        <v>3</v>
      </c>
      <c r="C35" s="47" t="s">
        <v>27</v>
      </c>
      <c r="D35" s="15">
        <f t="shared" si="1"/>
        <v>18</v>
      </c>
      <c r="E35" s="28">
        <v>17</v>
      </c>
      <c r="F35" s="28">
        <v>1</v>
      </c>
      <c r="G35" s="25"/>
    </row>
    <row r="36" spans="2:7" ht="18" customHeight="1">
      <c r="B36" s="27">
        <v>4</v>
      </c>
      <c r="C36" s="47" t="s">
        <v>26</v>
      </c>
      <c r="D36" s="15">
        <f t="shared" si="1"/>
        <v>32</v>
      </c>
      <c r="E36" s="28">
        <v>31</v>
      </c>
      <c r="F36" s="28">
        <v>1</v>
      </c>
      <c r="G36" s="25"/>
    </row>
    <row r="37" spans="2:7" ht="18" customHeight="1">
      <c r="B37" s="27">
        <v>5</v>
      </c>
      <c r="C37" s="47" t="s">
        <v>25</v>
      </c>
      <c r="D37" s="15">
        <f t="shared" si="1"/>
        <v>27</v>
      </c>
      <c r="E37" s="28">
        <v>26</v>
      </c>
      <c r="F37" s="28">
        <v>1</v>
      </c>
      <c r="G37" s="25"/>
    </row>
    <row r="38" spans="2:7" ht="18" customHeight="1">
      <c r="B38" s="27">
        <v>6</v>
      </c>
      <c r="C38" s="47" t="s">
        <v>50</v>
      </c>
      <c r="D38" s="15">
        <f t="shared" si="1"/>
        <v>38</v>
      </c>
      <c r="E38" s="28">
        <v>36</v>
      </c>
      <c r="F38" s="28">
        <v>2</v>
      </c>
      <c r="G38" s="25"/>
    </row>
    <row r="39" spans="2:7" ht="18" customHeight="1">
      <c r="B39" s="27">
        <v>7</v>
      </c>
      <c r="C39" s="47" t="s">
        <v>31</v>
      </c>
      <c r="D39" s="15">
        <f t="shared" si="1"/>
        <v>53</v>
      </c>
      <c r="E39" s="28">
        <v>51</v>
      </c>
      <c r="F39" s="28">
        <v>2</v>
      </c>
      <c r="G39" s="25"/>
    </row>
    <row r="40" spans="2:7" ht="18" customHeight="1">
      <c r="B40" s="27">
        <v>8</v>
      </c>
      <c r="C40" s="47" t="s">
        <v>28</v>
      </c>
      <c r="D40" s="15">
        <f t="shared" si="1"/>
        <v>50</v>
      </c>
      <c r="E40" s="28">
        <v>48</v>
      </c>
      <c r="F40" s="28">
        <v>2</v>
      </c>
      <c r="G40" s="25"/>
    </row>
    <row r="41" spans="2:7" ht="18" customHeight="1">
      <c r="B41" s="27">
        <v>9</v>
      </c>
      <c r="C41" s="47" t="s">
        <v>69</v>
      </c>
      <c r="D41" s="15">
        <f t="shared" si="1"/>
        <v>154</v>
      </c>
      <c r="E41" s="28">
        <v>151</v>
      </c>
      <c r="F41" s="28">
        <v>3</v>
      </c>
      <c r="G41" s="25"/>
    </row>
    <row r="42" spans="2:7" ht="31.5" customHeight="1">
      <c r="B42" s="27">
        <v>10</v>
      </c>
      <c r="C42" s="33" t="s">
        <v>83</v>
      </c>
      <c r="D42" s="15">
        <f t="shared" si="1"/>
        <v>495</v>
      </c>
      <c r="E42" s="28">
        <v>492</v>
      </c>
      <c r="F42" s="28">
        <v>3</v>
      </c>
      <c r="G42" s="25"/>
    </row>
    <row r="43" spans="2:7" ht="18" customHeight="1">
      <c r="B43" s="27">
        <v>11</v>
      </c>
      <c r="C43" s="47" t="s">
        <v>29</v>
      </c>
      <c r="D43" s="15">
        <f t="shared" si="1"/>
        <v>34</v>
      </c>
      <c r="E43" s="28">
        <v>32</v>
      </c>
      <c r="F43" s="28">
        <v>2</v>
      </c>
      <c r="G43" s="25"/>
    </row>
    <row r="44" spans="2:7" ht="18" customHeight="1">
      <c r="B44" s="27">
        <v>12</v>
      </c>
      <c r="C44" s="47" t="s">
        <v>49</v>
      </c>
      <c r="D44" s="15">
        <f t="shared" si="1"/>
        <v>53</v>
      </c>
      <c r="E44" s="28">
        <v>51</v>
      </c>
      <c r="F44" s="28">
        <v>2</v>
      </c>
      <c r="G44" s="25"/>
    </row>
    <row r="45" spans="2:7" ht="18" customHeight="1">
      <c r="B45" s="27">
        <v>13</v>
      </c>
      <c r="C45" s="47" t="s">
        <v>70</v>
      </c>
      <c r="D45" s="15">
        <f t="shared" si="1"/>
        <v>73</v>
      </c>
      <c r="E45" s="28">
        <v>69</v>
      </c>
      <c r="F45" s="28">
        <v>4</v>
      </c>
      <c r="G45" s="25"/>
    </row>
    <row r="46" spans="2:7" ht="18" customHeight="1">
      <c r="B46" s="27">
        <v>14</v>
      </c>
      <c r="C46" s="47" t="s">
        <v>71</v>
      </c>
      <c r="D46" s="15">
        <f t="shared" si="1"/>
        <v>23</v>
      </c>
      <c r="E46" s="28">
        <v>22</v>
      </c>
      <c r="F46" s="28">
        <v>1</v>
      </c>
      <c r="G46" s="25"/>
    </row>
    <row r="47" spans="2:7" ht="18" customHeight="1">
      <c r="B47" s="27">
        <v>15</v>
      </c>
      <c r="C47" s="47" t="s">
        <v>30</v>
      </c>
      <c r="D47" s="15">
        <f t="shared" si="1"/>
        <v>19</v>
      </c>
      <c r="E47" s="28">
        <v>18</v>
      </c>
      <c r="F47" s="28">
        <v>1</v>
      </c>
      <c r="G47" s="25"/>
    </row>
    <row r="48" spans="2:7" ht="18" customHeight="1">
      <c r="B48" s="27">
        <v>16</v>
      </c>
      <c r="C48" s="47" t="s">
        <v>32</v>
      </c>
      <c r="D48" s="15">
        <f t="shared" si="1"/>
        <v>34</v>
      </c>
      <c r="E48" s="28">
        <v>32</v>
      </c>
      <c r="F48" s="28">
        <v>2</v>
      </c>
      <c r="G48" s="25"/>
    </row>
    <row r="49" spans="2:7" ht="18" customHeight="1">
      <c r="B49" s="27">
        <v>17</v>
      </c>
      <c r="C49" s="47" t="s">
        <v>33</v>
      </c>
      <c r="D49" s="15">
        <f t="shared" si="1"/>
        <v>58</v>
      </c>
      <c r="E49" s="28">
        <v>56</v>
      </c>
      <c r="F49" s="28">
        <v>2</v>
      </c>
      <c r="G49" s="25"/>
    </row>
    <row r="50" spans="2:7" ht="18" customHeight="1">
      <c r="B50" s="27">
        <v>18</v>
      </c>
      <c r="C50" s="47" t="s">
        <v>79</v>
      </c>
      <c r="D50" s="15">
        <f t="shared" si="1"/>
        <v>57</v>
      </c>
      <c r="E50" s="28">
        <v>55</v>
      </c>
      <c r="F50" s="28">
        <v>2</v>
      </c>
      <c r="G50" s="25"/>
    </row>
    <row r="51" spans="2:7" ht="18" customHeight="1">
      <c r="B51" s="27">
        <v>19</v>
      </c>
      <c r="C51" s="47" t="s">
        <v>48</v>
      </c>
      <c r="D51" s="15">
        <f t="shared" si="1"/>
        <v>53</v>
      </c>
      <c r="E51" s="28">
        <v>51</v>
      </c>
      <c r="F51" s="28">
        <v>2</v>
      </c>
      <c r="G51" s="25"/>
    </row>
    <row r="52" spans="2:7" ht="18" customHeight="1">
      <c r="B52" s="54" t="s">
        <v>44</v>
      </c>
      <c r="C52" s="55" t="s">
        <v>47</v>
      </c>
      <c r="D52" s="56">
        <f>SUM(D53:D58)</f>
        <v>111</v>
      </c>
      <c r="E52" s="56">
        <f>SUM(E53:E58)</f>
        <v>107</v>
      </c>
      <c r="F52" s="56">
        <f>SUM(F53:F58)</f>
        <v>4</v>
      </c>
      <c r="G52" s="62"/>
    </row>
    <row r="53" spans="2:7" ht="18" customHeight="1">
      <c r="B53" s="27">
        <v>1</v>
      </c>
      <c r="C53" s="47" t="s">
        <v>72</v>
      </c>
      <c r="D53" s="15">
        <f aca="true" t="shared" si="2" ref="D53:D58">SUM(E53:F53)</f>
        <v>21</v>
      </c>
      <c r="E53" s="28">
        <v>20</v>
      </c>
      <c r="F53" s="28">
        <v>1</v>
      </c>
      <c r="G53" s="26"/>
    </row>
    <row r="54" spans="2:7" ht="18" customHeight="1">
      <c r="B54" s="27">
        <v>2</v>
      </c>
      <c r="C54" s="47" t="s">
        <v>84</v>
      </c>
      <c r="D54" s="15">
        <f t="shared" si="2"/>
        <v>16</v>
      </c>
      <c r="E54" s="28">
        <v>15</v>
      </c>
      <c r="F54" s="28">
        <v>1</v>
      </c>
      <c r="G54" s="61"/>
    </row>
    <row r="55" spans="2:7" ht="18" customHeight="1">
      <c r="B55" s="27">
        <v>3</v>
      </c>
      <c r="C55" s="47" t="s">
        <v>58</v>
      </c>
      <c r="D55" s="15">
        <f t="shared" si="2"/>
        <v>12</v>
      </c>
      <c r="E55" s="28">
        <v>11</v>
      </c>
      <c r="F55" s="28">
        <v>1</v>
      </c>
      <c r="G55" s="61"/>
    </row>
    <row r="56" spans="2:7" ht="18" customHeight="1">
      <c r="B56" s="27">
        <v>4</v>
      </c>
      <c r="C56" s="47" t="s">
        <v>2</v>
      </c>
      <c r="D56" s="15">
        <f t="shared" si="2"/>
        <v>45</v>
      </c>
      <c r="E56" s="28">
        <v>44</v>
      </c>
      <c r="F56" s="28">
        <v>1</v>
      </c>
      <c r="G56" s="63"/>
    </row>
    <row r="57" spans="2:7" ht="18" customHeight="1">
      <c r="B57" s="27">
        <v>5</v>
      </c>
      <c r="C57" s="47" t="s">
        <v>34</v>
      </c>
      <c r="D57" s="15">
        <f t="shared" si="2"/>
        <v>10</v>
      </c>
      <c r="E57" s="28">
        <v>10</v>
      </c>
      <c r="F57" s="28">
        <v>0</v>
      </c>
      <c r="G57" s="61"/>
    </row>
    <row r="58" spans="2:7" ht="18" customHeight="1">
      <c r="B58" s="27">
        <v>6</v>
      </c>
      <c r="C58" s="47" t="s">
        <v>68</v>
      </c>
      <c r="D58" s="15">
        <f t="shared" si="2"/>
        <v>7</v>
      </c>
      <c r="E58" s="28">
        <v>7</v>
      </c>
      <c r="F58" s="28">
        <v>0</v>
      </c>
      <c r="G58" s="61"/>
    </row>
    <row r="59" spans="2:7" ht="20.25" customHeight="1" thickBot="1">
      <c r="B59" s="69" t="s">
        <v>45</v>
      </c>
      <c r="C59" s="70"/>
      <c r="D59" s="59">
        <f>D13+D32+D52</f>
        <v>3311</v>
      </c>
      <c r="E59" s="59">
        <f>E13+E32+E52</f>
        <v>3217</v>
      </c>
      <c r="F59" s="59">
        <f>F13+F32+F52</f>
        <v>94</v>
      </c>
      <c r="G59" s="64"/>
    </row>
    <row r="61" ht="19.5" customHeight="1">
      <c r="B61" s="32"/>
    </row>
  </sheetData>
  <mergeCells count="15">
    <mergeCell ref="B59:C59"/>
    <mergeCell ref="C4:G4"/>
    <mergeCell ref="B9:B11"/>
    <mergeCell ref="C9:C11"/>
    <mergeCell ref="G9:G11"/>
    <mergeCell ref="B6:G6"/>
    <mergeCell ref="D10:D11"/>
    <mergeCell ref="E10:F10"/>
    <mergeCell ref="D9:F9"/>
    <mergeCell ref="F7:G7"/>
    <mergeCell ref="E5:G5"/>
    <mergeCell ref="B1:C1"/>
    <mergeCell ref="B2:C2"/>
    <mergeCell ref="D1:G1"/>
    <mergeCell ref="D2:G2"/>
  </mergeCells>
  <printOptions/>
  <pageMargins left="0" right="0" top="0.75" bottom="0.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Zeros="0" tabSelected="1" workbookViewId="0" topLeftCell="A1">
      <selection activeCell="B5" sqref="B5:I5"/>
    </sheetView>
  </sheetViews>
  <sheetFormatPr defaultColWidth="9.140625" defaultRowHeight="12.75"/>
  <cols>
    <col min="1" max="1" width="4.57421875" style="0" customWidth="1"/>
    <col min="2" max="2" width="5.421875" style="13" customWidth="1"/>
    <col min="3" max="3" width="32.8515625" style="0" customWidth="1"/>
    <col min="4" max="4" width="11.57421875" style="0" customWidth="1"/>
    <col min="5" max="5" width="10.421875" style="0" customWidth="1"/>
    <col min="7" max="7" width="8.28125" style="0" customWidth="1"/>
    <col min="8" max="8" width="8.140625" style="0" customWidth="1"/>
  </cols>
  <sheetData>
    <row r="1" spans="2:9" ht="15.75">
      <c r="B1" s="68" t="s">
        <v>54</v>
      </c>
      <c r="C1" s="68"/>
      <c r="D1" s="68" t="s">
        <v>56</v>
      </c>
      <c r="E1" s="68"/>
      <c r="F1" s="68"/>
      <c r="G1" s="68"/>
      <c r="H1" s="68"/>
      <c r="I1" s="68"/>
    </row>
    <row r="2" spans="2:9" ht="15.75">
      <c r="B2" s="68" t="s">
        <v>55</v>
      </c>
      <c r="C2" s="68"/>
      <c r="D2" s="68" t="s">
        <v>57</v>
      </c>
      <c r="E2" s="68"/>
      <c r="F2" s="68"/>
      <c r="G2" s="68"/>
      <c r="H2" s="68"/>
      <c r="I2" s="68"/>
    </row>
    <row r="3" spans="2:7" ht="12.75">
      <c r="B3" s="21"/>
      <c r="C3" s="21"/>
      <c r="D3" s="21"/>
      <c r="E3" s="21"/>
      <c r="F3" s="21"/>
      <c r="G3" s="21"/>
    </row>
    <row r="4" spans="2:9" ht="24" customHeight="1">
      <c r="B4" s="21"/>
      <c r="C4" s="71" t="s">
        <v>81</v>
      </c>
      <c r="D4" s="71"/>
      <c r="E4" s="71"/>
      <c r="F4" s="71"/>
      <c r="G4" s="71"/>
      <c r="H4" s="71"/>
      <c r="I4" s="71"/>
    </row>
    <row r="5" spans="2:9" ht="39" customHeight="1">
      <c r="B5" s="78" t="s">
        <v>88</v>
      </c>
      <c r="C5" s="78"/>
      <c r="D5" s="78"/>
      <c r="E5" s="78"/>
      <c r="F5" s="78"/>
      <c r="G5" s="78"/>
      <c r="H5" s="78"/>
      <c r="I5" s="78"/>
    </row>
    <row r="6" spans="2:9" ht="18" customHeight="1">
      <c r="B6" s="30"/>
      <c r="C6" s="30"/>
      <c r="D6" s="30"/>
      <c r="E6" s="30"/>
      <c r="F6" s="30"/>
      <c r="G6" s="85" t="s">
        <v>66</v>
      </c>
      <c r="H6" s="85"/>
      <c r="I6" s="85"/>
    </row>
    <row r="7" ht="9" customHeight="1" thickBot="1"/>
    <row r="8" spans="2:9" ht="15.75" customHeight="1">
      <c r="B8" s="87" t="s">
        <v>6</v>
      </c>
      <c r="C8" s="89" t="s">
        <v>7</v>
      </c>
      <c r="D8" s="93" t="s">
        <v>51</v>
      </c>
      <c r="E8" s="95" t="s">
        <v>74</v>
      </c>
      <c r="F8" s="95"/>
      <c r="G8" s="95"/>
      <c r="H8" s="95"/>
      <c r="I8" s="91" t="s">
        <v>4</v>
      </c>
    </row>
    <row r="9" spans="2:9" ht="15.75" customHeight="1">
      <c r="B9" s="88"/>
      <c r="C9" s="90"/>
      <c r="D9" s="94"/>
      <c r="E9" s="96" t="s">
        <v>0</v>
      </c>
      <c r="F9" s="96"/>
      <c r="G9" s="96"/>
      <c r="H9" s="96"/>
      <c r="I9" s="92"/>
    </row>
    <row r="10" spans="2:9" ht="17.25" customHeight="1">
      <c r="B10" s="88"/>
      <c r="C10" s="90"/>
      <c r="D10" s="94"/>
      <c r="E10" s="19" t="s">
        <v>35</v>
      </c>
      <c r="F10" s="19" t="s">
        <v>36</v>
      </c>
      <c r="G10" s="19" t="s">
        <v>1</v>
      </c>
      <c r="H10" s="19" t="s">
        <v>37</v>
      </c>
      <c r="I10" s="92"/>
    </row>
    <row r="11" spans="2:9" ht="15">
      <c r="B11" s="5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7">
        <v>8</v>
      </c>
    </row>
    <row r="12" spans="2:9" ht="18.75" customHeight="1">
      <c r="B12" s="10" t="s">
        <v>40</v>
      </c>
      <c r="C12" s="11" t="s">
        <v>76</v>
      </c>
      <c r="D12" s="14">
        <f>SUM(D13:D30)</f>
        <v>18286</v>
      </c>
      <c r="E12" s="14">
        <f>SUM(E13:E30)</f>
        <v>16242</v>
      </c>
      <c r="F12" s="14">
        <f>SUM(F13:F30)</f>
        <v>1200</v>
      </c>
      <c r="G12" s="14">
        <f>SUM(G13:G30)</f>
        <v>413</v>
      </c>
      <c r="H12" s="14">
        <f>SUM(H13:H30)</f>
        <v>431</v>
      </c>
      <c r="I12" s="17"/>
    </row>
    <row r="13" spans="2:9" ht="18" customHeight="1">
      <c r="B13" s="46">
        <v>1</v>
      </c>
      <c r="C13" s="47" t="s">
        <v>8</v>
      </c>
      <c r="D13" s="15">
        <f>SUM(E13:H13)</f>
        <v>1037</v>
      </c>
      <c r="E13" s="48">
        <v>908</v>
      </c>
      <c r="F13" s="48">
        <v>65</v>
      </c>
      <c r="G13" s="48">
        <v>34</v>
      </c>
      <c r="H13" s="48">
        <v>30</v>
      </c>
      <c r="I13" s="49"/>
    </row>
    <row r="14" spans="2:9" ht="18" customHeight="1">
      <c r="B14" s="46">
        <v>2</v>
      </c>
      <c r="C14" s="47" t="s">
        <v>9</v>
      </c>
      <c r="D14" s="15">
        <f aca="true" t="shared" si="0" ref="D14:D30">SUM(E14:H14)</f>
        <v>1049</v>
      </c>
      <c r="E14" s="48">
        <v>924</v>
      </c>
      <c r="F14" s="48">
        <v>65</v>
      </c>
      <c r="G14" s="48">
        <v>39</v>
      </c>
      <c r="H14" s="48">
        <v>21</v>
      </c>
      <c r="I14" s="49"/>
    </row>
    <row r="15" spans="2:9" ht="18" customHeight="1">
      <c r="B15" s="46">
        <v>3</v>
      </c>
      <c r="C15" s="47" t="s">
        <v>10</v>
      </c>
      <c r="D15" s="15">
        <f t="shared" si="0"/>
        <v>1860</v>
      </c>
      <c r="E15" s="48">
        <v>1707</v>
      </c>
      <c r="F15" s="48">
        <v>100</v>
      </c>
      <c r="G15" s="48">
        <v>18</v>
      </c>
      <c r="H15" s="48">
        <v>35</v>
      </c>
      <c r="I15" s="49"/>
    </row>
    <row r="16" spans="2:9" ht="18" customHeight="1">
      <c r="B16" s="46">
        <v>4</v>
      </c>
      <c r="C16" s="47" t="s">
        <v>11</v>
      </c>
      <c r="D16" s="15">
        <f t="shared" si="0"/>
        <v>1731</v>
      </c>
      <c r="E16" s="48">
        <v>1589</v>
      </c>
      <c r="F16" s="48">
        <v>90</v>
      </c>
      <c r="G16" s="48">
        <v>25</v>
      </c>
      <c r="H16" s="48">
        <v>27</v>
      </c>
      <c r="I16" s="49"/>
    </row>
    <row r="17" spans="2:9" ht="18" customHeight="1">
      <c r="B17" s="46">
        <v>5</v>
      </c>
      <c r="C17" s="47" t="s">
        <v>12</v>
      </c>
      <c r="D17" s="15">
        <f t="shared" si="0"/>
        <v>1337</v>
      </c>
      <c r="E17" s="48">
        <v>1213</v>
      </c>
      <c r="F17" s="48">
        <v>70</v>
      </c>
      <c r="G17" s="48">
        <v>27</v>
      </c>
      <c r="H17" s="48">
        <v>27</v>
      </c>
      <c r="I17" s="49"/>
    </row>
    <row r="18" spans="2:9" ht="18" customHeight="1">
      <c r="B18" s="46">
        <v>6</v>
      </c>
      <c r="C18" s="47" t="s">
        <v>13</v>
      </c>
      <c r="D18" s="15">
        <f t="shared" si="0"/>
        <v>1992</v>
      </c>
      <c r="E18" s="48">
        <v>1829</v>
      </c>
      <c r="F18" s="48">
        <v>110</v>
      </c>
      <c r="G18" s="48">
        <v>25</v>
      </c>
      <c r="H18" s="48">
        <v>28</v>
      </c>
      <c r="I18" s="49"/>
    </row>
    <row r="19" spans="2:9" ht="18" customHeight="1">
      <c r="B19" s="46">
        <v>7</v>
      </c>
      <c r="C19" s="47" t="s">
        <v>14</v>
      </c>
      <c r="D19" s="15">
        <f t="shared" si="0"/>
        <v>1590</v>
      </c>
      <c r="E19" s="48">
        <v>1453</v>
      </c>
      <c r="F19" s="48">
        <v>85</v>
      </c>
      <c r="G19" s="48">
        <v>24</v>
      </c>
      <c r="H19" s="48">
        <v>28</v>
      </c>
      <c r="I19" s="49"/>
    </row>
    <row r="20" spans="1:10" ht="18" customHeight="1">
      <c r="A20" s="35"/>
      <c r="B20" s="46">
        <v>8</v>
      </c>
      <c r="C20" s="47" t="s">
        <v>15</v>
      </c>
      <c r="D20" s="15">
        <f t="shared" si="0"/>
        <v>1151</v>
      </c>
      <c r="E20" s="50">
        <v>1035</v>
      </c>
      <c r="F20" s="50">
        <v>70</v>
      </c>
      <c r="G20" s="50">
        <v>22</v>
      </c>
      <c r="H20" s="50">
        <v>24</v>
      </c>
      <c r="I20" s="51"/>
      <c r="J20" s="35"/>
    </row>
    <row r="21" spans="2:9" ht="18" customHeight="1">
      <c r="B21" s="46">
        <v>9</v>
      </c>
      <c r="C21" s="47" t="s">
        <v>16</v>
      </c>
      <c r="D21" s="15">
        <f t="shared" si="0"/>
        <v>882</v>
      </c>
      <c r="E21" s="48">
        <v>785</v>
      </c>
      <c r="F21" s="48">
        <v>50</v>
      </c>
      <c r="G21" s="48">
        <v>21</v>
      </c>
      <c r="H21" s="48">
        <v>26</v>
      </c>
      <c r="I21" s="49"/>
    </row>
    <row r="22" spans="2:9" ht="18" customHeight="1">
      <c r="B22" s="46">
        <v>10</v>
      </c>
      <c r="C22" s="47" t="s">
        <v>17</v>
      </c>
      <c r="D22" s="15">
        <f t="shared" si="0"/>
        <v>1149</v>
      </c>
      <c r="E22" s="48">
        <v>1031</v>
      </c>
      <c r="F22" s="48">
        <v>75</v>
      </c>
      <c r="G22" s="48">
        <v>19</v>
      </c>
      <c r="H22" s="48">
        <v>24</v>
      </c>
      <c r="I22" s="49"/>
    </row>
    <row r="23" spans="2:9" ht="18" customHeight="1">
      <c r="B23" s="46">
        <v>11</v>
      </c>
      <c r="C23" s="47" t="s">
        <v>18</v>
      </c>
      <c r="D23" s="15">
        <f t="shared" si="0"/>
        <v>666</v>
      </c>
      <c r="E23" s="48">
        <v>564</v>
      </c>
      <c r="F23" s="48">
        <v>60</v>
      </c>
      <c r="G23" s="48">
        <v>21</v>
      </c>
      <c r="H23" s="48">
        <v>21</v>
      </c>
      <c r="I23" s="49"/>
    </row>
    <row r="24" spans="2:9" ht="18" customHeight="1">
      <c r="B24" s="46">
        <v>12</v>
      </c>
      <c r="C24" s="47" t="s">
        <v>19</v>
      </c>
      <c r="D24" s="15">
        <f t="shared" si="0"/>
        <v>822</v>
      </c>
      <c r="E24" s="48">
        <v>713</v>
      </c>
      <c r="F24" s="48">
        <v>65</v>
      </c>
      <c r="G24" s="48">
        <v>22</v>
      </c>
      <c r="H24" s="48">
        <v>22</v>
      </c>
      <c r="I24" s="49"/>
    </row>
    <row r="25" spans="2:9" ht="18" customHeight="1">
      <c r="B25" s="46">
        <v>13</v>
      </c>
      <c r="C25" s="47" t="s">
        <v>20</v>
      </c>
      <c r="D25" s="15">
        <f t="shared" si="0"/>
        <v>596</v>
      </c>
      <c r="E25" s="48">
        <v>508</v>
      </c>
      <c r="F25" s="48">
        <v>50</v>
      </c>
      <c r="G25" s="48">
        <v>21</v>
      </c>
      <c r="H25" s="48">
        <v>17</v>
      </c>
      <c r="I25" s="49"/>
    </row>
    <row r="26" spans="2:10" ht="18" customHeight="1">
      <c r="B26" s="46">
        <v>14</v>
      </c>
      <c r="C26" s="47" t="s">
        <v>21</v>
      </c>
      <c r="D26" s="15">
        <f t="shared" si="0"/>
        <v>573</v>
      </c>
      <c r="E26" s="50">
        <v>466</v>
      </c>
      <c r="F26" s="50">
        <v>60</v>
      </c>
      <c r="G26" s="50">
        <v>22</v>
      </c>
      <c r="H26" s="50">
        <v>25</v>
      </c>
      <c r="I26" s="51"/>
      <c r="J26" s="35"/>
    </row>
    <row r="27" spans="2:9" ht="18" customHeight="1">
      <c r="B27" s="46">
        <v>15</v>
      </c>
      <c r="C27" s="47" t="s">
        <v>3</v>
      </c>
      <c r="D27" s="15">
        <f t="shared" si="0"/>
        <v>540</v>
      </c>
      <c r="E27" s="48">
        <v>452</v>
      </c>
      <c r="F27" s="48">
        <v>45</v>
      </c>
      <c r="G27" s="48">
        <v>22</v>
      </c>
      <c r="H27" s="48">
        <v>21</v>
      </c>
      <c r="I27" s="49"/>
    </row>
    <row r="28" spans="2:9" ht="18" customHeight="1">
      <c r="B28" s="46">
        <v>16</v>
      </c>
      <c r="C28" s="47" t="s">
        <v>22</v>
      </c>
      <c r="D28" s="15">
        <f t="shared" si="0"/>
        <v>507</v>
      </c>
      <c r="E28" s="48">
        <v>416</v>
      </c>
      <c r="F28" s="48">
        <v>55</v>
      </c>
      <c r="G28" s="48">
        <v>17</v>
      </c>
      <c r="H28" s="48">
        <v>19</v>
      </c>
      <c r="I28" s="49"/>
    </row>
    <row r="29" spans="2:9" ht="18" customHeight="1">
      <c r="B29" s="46">
        <v>17</v>
      </c>
      <c r="C29" s="47" t="s">
        <v>23</v>
      </c>
      <c r="D29" s="15">
        <f t="shared" si="0"/>
        <v>409</v>
      </c>
      <c r="E29" s="48">
        <v>323</v>
      </c>
      <c r="F29" s="48">
        <v>50</v>
      </c>
      <c r="G29" s="48">
        <v>17</v>
      </c>
      <c r="H29" s="48">
        <v>19</v>
      </c>
      <c r="I29" s="49"/>
    </row>
    <row r="30" spans="1:10" ht="18" customHeight="1">
      <c r="A30" s="35"/>
      <c r="B30" s="46">
        <v>18</v>
      </c>
      <c r="C30" s="47" t="s">
        <v>67</v>
      </c>
      <c r="D30" s="15">
        <f t="shared" si="0"/>
        <v>395</v>
      </c>
      <c r="E30" s="50">
        <v>326</v>
      </c>
      <c r="F30" s="50">
        <v>35</v>
      </c>
      <c r="G30" s="50">
        <v>17</v>
      </c>
      <c r="H30" s="50">
        <v>17</v>
      </c>
      <c r="I30" s="51"/>
      <c r="J30" s="35"/>
    </row>
    <row r="31" spans="2:9" ht="18" customHeight="1">
      <c r="B31" s="16" t="s">
        <v>43</v>
      </c>
      <c r="C31" s="31" t="s">
        <v>46</v>
      </c>
      <c r="D31" s="18">
        <f>SUM(D32:D48)</f>
        <v>6869</v>
      </c>
      <c r="E31" s="18">
        <f>SUM(E32:E48)</f>
        <v>2764</v>
      </c>
      <c r="F31" s="18">
        <f>SUM(F32:F48)</f>
        <v>3203</v>
      </c>
      <c r="G31" s="18">
        <f>SUM(G32:G48)</f>
        <v>180</v>
      </c>
      <c r="H31" s="18">
        <f>SUM(H32:H48)</f>
        <v>722</v>
      </c>
      <c r="I31" s="52"/>
    </row>
    <row r="32" spans="2:9" ht="18" customHeight="1">
      <c r="B32" s="27">
        <v>1</v>
      </c>
      <c r="C32" s="47" t="s">
        <v>75</v>
      </c>
      <c r="D32" s="15">
        <f aca="true" t="shared" si="1" ref="D32:D62">SUM(E32:H32)</f>
        <v>23</v>
      </c>
      <c r="E32" s="28"/>
      <c r="F32" s="28"/>
      <c r="G32" s="28"/>
      <c r="H32" s="28">
        <v>23</v>
      </c>
      <c r="I32" s="34"/>
    </row>
    <row r="33" spans="2:9" ht="18" customHeight="1">
      <c r="B33" s="27">
        <v>2</v>
      </c>
      <c r="C33" s="47" t="s">
        <v>24</v>
      </c>
      <c r="D33" s="15">
        <f t="shared" si="1"/>
        <v>11</v>
      </c>
      <c r="E33" s="28"/>
      <c r="F33" s="28"/>
      <c r="G33" s="28"/>
      <c r="H33" s="28">
        <v>11</v>
      </c>
      <c r="I33" s="34"/>
    </row>
    <row r="34" spans="2:9" ht="18" customHeight="1">
      <c r="B34" s="27">
        <v>3</v>
      </c>
      <c r="C34" s="47" t="s">
        <v>25</v>
      </c>
      <c r="D34" s="15">
        <f t="shared" si="1"/>
        <v>41</v>
      </c>
      <c r="E34" s="28"/>
      <c r="F34" s="28"/>
      <c r="G34" s="28"/>
      <c r="H34" s="28">
        <v>41</v>
      </c>
      <c r="I34" s="34"/>
    </row>
    <row r="35" spans="2:9" ht="18" customHeight="1">
      <c r="B35" s="27">
        <v>4</v>
      </c>
      <c r="C35" s="47" t="s">
        <v>50</v>
      </c>
      <c r="D35" s="15">
        <f t="shared" si="1"/>
        <v>3</v>
      </c>
      <c r="E35" s="28"/>
      <c r="F35" s="28"/>
      <c r="G35" s="28"/>
      <c r="H35" s="28">
        <v>3</v>
      </c>
      <c r="I35" s="34"/>
    </row>
    <row r="36" spans="2:9" ht="18" customHeight="1">
      <c r="B36" s="27">
        <v>5</v>
      </c>
      <c r="C36" s="47" t="s">
        <v>31</v>
      </c>
      <c r="D36" s="15">
        <f>SUM(E36:H36)</f>
        <v>8</v>
      </c>
      <c r="E36" s="28"/>
      <c r="F36" s="28"/>
      <c r="G36" s="28"/>
      <c r="H36" s="28">
        <v>8</v>
      </c>
      <c r="I36" s="9"/>
    </row>
    <row r="37" spans="2:9" ht="18" customHeight="1">
      <c r="B37" s="27">
        <v>6</v>
      </c>
      <c r="C37" s="47" t="s">
        <v>28</v>
      </c>
      <c r="D37" s="15">
        <f t="shared" si="1"/>
        <v>16</v>
      </c>
      <c r="E37" s="28"/>
      <c r="F37" s="28"/>
      <c r="G37" s="28"/>
      <c r="H37" s="28">
        <v>16</v>
      </c>
      <c r="I37" s="34"/>
    </row>
    <row r="38" spans="2:9" ht="18" customHeight="1">
      <c r="B38" s="27">
        <v>7</v>
      </c>
      <c r="C38" s="47" t="s">
        <v>69</v>
      </c>
      <c r="D38" s="15">
        <f t="shared" si="1"/>
        <v>17</v>
      </c>
      <c r="E38" s="28"/>
      <c r="F38" s="28"/>
      <c r="G38" s="28"/>
      <c r="H38" s="28">
        <v>17</v>
      </c>
      <c r="I38" s="34"/>
    </row>
    <row r="39" spans="2:9" ht="49.5" customHeight="1">
      <c r="B39" s="27">
        <v>8</v>
      </c>
      <c r="C39" s="33" t="s">
        <v>85</v>
      </c>
      <c r="D39" s="15">
        <f t="shared" si="1"/>
        <v>405</v>
      </c>
      <c r="E39" s="28"/>
      <c r="F39" s="28"/>
      <c r="G39" s="28"/>
      <c r="H39" s="28">
        <v>405</v>
      </c>
      <c r="I39" s="34"/>
    </row>
    <row r="40" spans="2:9" ht="18" customHeight="1">
      <c r="B40" s="27">
        <v>9</v>
      </c>
      <c r="C40" s="47" t="s">
        <v>29</v>
      </c>
      <c r="D40" s="15">
        <f t="shared" si="1"/>
        <v>38</v>
      </c>
      <c r="E40" s="28"/>
      <c r="F40" s="28"/>
      <c r="G40" s="28"/>
      <c r="H40" s="28">
        <v>38</v>
      </c>
      <c r="I40" s="34"/>
    </row>
    <row r="41" spans="2:9" ht="18" customHeight="1">
      <c r="B41" s="27">
        <v>10</v>
      </c>
      <c r="C41" s="47" t="s">
        <v>49</v>
      </c>
      <c r="D41" s="15">
        <f t="shared" si="1"/>
        <v>45</v>
      </c>
      <c r="E41" s="28"/>
      <c r="F41" s="28"/>
      <c r="G41" s="28"/>
      <c r="H41" s="28">
        <v>45</v>
      </c>
      <c r="I41" s="34"/>
    </row>
    <row r="42" spans="2:9" ht="18" customHeight="1">
      <c r="B42" s="27">
        <v>11</v>
      </c>
      <c r="C42" s="47" t="s">
        <v>70</v>
      </c>
      <c r="D42" s="15">
        <f t="shared" si="1"/>
        <v>214</v>
      </c>
      <c r="E42" s="28">
        <v>25</v>
      </c>
      <c r="F42" s="28"/>
      <c r="G42" s="28">
        <v>178</v>
      </c>
      <c r="H42" s="28">
        <v>11</v>
      </c>
      <c r="I42" s="34"/>
    </row>
    <row r="43" spans="2:9" ht="18" customHeight="1">
      <c r="B43" s="27">
        <v>12</v>
      </c>
      <c r="C43" s="47" t="s">
        <v>71</v>
      </c>
      <c r="D43" s="15">
        <f t="shared" si="1"/>
        <v>12</v>
      </c>
      <c r="E43" s="28"/>
      <c r="F43" s="28"/>
      <c r="G43" s="28">
        <v>2</v>
      </c>
      <c r="H43" s="28">
        <v>10</v>
      </c>
      <c r="I43" s="34"/>
    </row>
    <row r="44" spans="2:9" ht="18" customHeight="1">
      <c r="B44" s="27">
        <v>13</v>
      </c>
      <c r="C44" s="47" t="s">
        <v>30</v>
      </c>
      <c r="D44" s="15">
        <f t="shared" si="1"/>
        <v>5</v>
      </c>
      <c r="E44" s="28"/>
      <c r="F44" s="28"/>
      <c r="G44" s="28"/>
      <c r="H44" s="28">
        <v>5</v>
      </c>
      <c r="I44" s="34"/>
    </row>
    <row r="45" spans="2:9" ht="18" customHeight="1">
      <c r="B45" s="27">
        <v>14</v>
      </c>
      <c r="C45" s="47" t="s">
        <v>32</v>
      </c>
      <c r="D45" s="15">
        <f t="shared" si="1"/>
        <v>16</v>
      </c>
      <c r="E45" s="28"/>
      <c r="F45" s="28"/>
      <c r="G45" s="28"/>
      <c r="H45" s="28">
        <v>16</v>
      </c>
      <c r="I45" s="34"/>
    </row>
    <row r="46" spans="2:9" ht="18" customHeight="1">
      <c r="B46" s="27">
        <v>15</v>
      </c>
      <c r="C46" s="47" t="s">
        <v>33</v>
      </c>
      <c r="D46" s="15">
        <f t="shared" si="1"/>
        <v>3176</v>
      </c>
      <c r="E46" s="28"/>
      <c r="F46" s="28">
        <v>3176</v>
      </c>
      <c r="G46" s="28"/>
      <c r="H46" s="28"/>
      <c r="I46" s="34"/>
    </row>
    <row r="47" spans="2:9" ht="18" customHeight="1">
      <c r="B47" s="27">
        <v>16</v>
      </c>
      <c r="C47" s="47" t="s">
        <v>48</v>
      </c>
      <c r="D47" s="15">
        <f>SUM(E47:H47)</f>
        <v>2702</v>
      </c>
      <c r="E47" s="28">
        <v>2702</v>
      </c>
      <c r="F47" s="28"/>
      <c r="G47" s="28"/>
      <c r="H47" s="28"/>
      <c r="I47" s="34"/>
    </row>
    <row r="48" spans="2:9" ht="18" customHeight="1">
      <c r="B48" s="27">
        <v>17</v>
      </c>
      <c r="C48" s="47" t="s">
        <v>80</v>
      </c>
      <c r="D48" s="15">
        <f>SUM(E48:H48)</f>
        <v>137</v>
      </c>
      <c r="E48" s="28">
        <v>37</v>
      </c>
      <c r="F48" s="28">
        <v>27</v>
      </c>
      <c r="G48" s="28"/>
      <c r="H48" s="28">
        <v>73</v>
      </c>
      <c r="I48" s="53"/>
    </row>
    <row r="49" spans="2:9" ht="18" customHeight="1">
      <c r="B49" s="54" t="s">
        <v>44</v>
      </c>
      <c r="C49" s="55" t="s">
        <v>53</v>
      </c>
      <c r="D49" s="56">
        <f>SUM(D50:D61)</f>
        <v>660</v>
      </c>
      <c r="E49" s="56">
        <f>SUM(E50:E61)</f>
        <v>490</v>
      </c>
      <c r="F49" s="56">
        <f>SUM(F50:F61)</f>
        <v>0</v>
      </c>
      <c r="G49" s="56">
        <f>SUM(G50:G61)</f>
        <v>100</v>
      </c>
      <c r="H49" s="56">
        <f>SUM(H50:H61)</f>
        <v>70</v>
      </c>
      <c r="I49" s="57"/>
    </row>
    <row r="50" spans="2:9" ht="18" customHeight="1">
      <c r="B50" s="27">
        <v>1</v>
      </c>
      <c r="C50" s="58" t="s">
        <v>86</v>
      </c>
      <c r="D50" s="15">
        <f t="shared" si="1"/>
        <v>2</v>
      </c>
      <c r="E50" s="28"/>
      <c r="F50" s="28"/>
      <c r="G50" s="28"/>
      <c r="H50" s="28">
        <v>2</v>
      </c>
      <c r="I50" s="53"/>
    </row>
    <row r="51" spans="2:9" ht="18" customHeight="1">
      <c r="B51" s="27">
        <v>2</v>
      </c>
      <c r="C51" s="58" t="s">
        <v>52</v>
      </c>
      <c r="D51" s="15">
        <f t="shared" si="1"/>
        <v>5</v>
      </c>
      <c r="E51" s="28"/>
      <c r="F51" s="28"/>
      <c r="G51" s="28"/>
      <c r="H51" s="28">
        <v>5</v>
      </c>
      <c r="I51" s="53"/>
    </row>
    <row r="52" spans="2:9" ht="18" customHeight="1">
      <c r="B52" s="27">
        <v>3</v>
      </c>
      <c r="C52" s="58" t="s">
        <v>58</v>
      </c>
      <c r="D52" s="15">
        <f t="shared" si="1"/>
        <v>8</v>
      </c>
      <c r="E52" s="28"/>
      <c r="F52" s="28"/>
      <c r="G52" s="28"/>
      <c r="H52" s="28">
        <v>8</v>
      </c>
      <c r="I52" s="53"/>
    </row>
    <row r="53" spans="2:9" ht="18" customHeight="1">
      <c r="B53" s="27">
        <v>4</v>
      </c>
      <c r="C53" s="58" t="s">
        <v>38</v>
      </c>
      <c r="D53" s="15">
        <f t="shared" si="1"/>
        <v>35</v>
      </c>
      <c r="E53" s="28"/>
      <c r="F53" s="28"/>
      <c r="G53" s="28"/>
      <c r="H53" s="28">
        <v>35</v>
      </c>
      <c r="I53" s="53"/>
    </row>
    <row r="54" spans="2:9" ht="18" customHeight="1">
      <c r="B54" s="27">
        <v>5</v>
      </c>
      <c r="C54" s="58" t="s">
        <v>34</v>
      </c>
      <c r="D54" s="15">
        <f t="shared" si="1"/>
        <v>5</v>
      </c>
      <c r="E54" s="28"/>
      <c r="F54" s="28"/>
      <c r="G54" s="28"/>
      <c r="H54" s="28">
        <v>5</v>
      </c>
      <c r="I54" s="53"/>
    </row>
    <row r="55" spans="2:9" ht="18" customHeight="1">
      <c r="B55" s="27">
        <v>6</v>
      </c>
      <c r="C55" s="58" t="s">
        <v>68</v>
      </c>
      <c r="D55" s="15">
        <f t="shared" si="1"/>
        <v>15</v>
      </c>
      <c r="E55" s="28"/>
      <c r="F55" s="28"/>
      <c r="G55" s="28"/>
      <c r="H55" s="28">
        <v>15</v>
      </c>
      <c r="I55" s="53"/>
    </row>
    <row r="56" spans="2:9" ht="18" customHeight="1">
      <c r="B56" s="27">
        <v>7</v>
      </c>
      <c r="C56" s="58" t="s">
        <v>60</v>
      </c>
      <c r="D56" s="15">
        <f t="shared" si="1"/>
        <v>100</v>
      </c>
      <c r="E56" s="28"/>
      <c r="F56" s="28"/>
      <c r="G56" s="28">
        <v>100</v>
      </c>
      <c r="H56" s="28"/>
      <c r="I56" s="49"/>
    </row>
    <row r="57" spans="2:9" ht="18" customHeight="1">
      <c r="B57" s="27">
        <v>8</v>
      </c>
      <c r="C57" s="58" t="s">
        <v>62</v>
      </c>
      <c r="D57" s="15">
        <f t="shared" si="1"/>
        <v>150</v>
      </c>
      <c r="E57" s="28">
        <v>150</v>
      </c>
      <c r="F57" s="28"/>
      <c r="G57" s="28"/>
      <c r="H57" s="28"/>
      <c r="I57" s="49"/>
    </row>
    <row r="58" spans="2:9" ht="18" customHeight="1">
      <c r="B58" s="27">
        <v>9</v>
      </c>
      <c r="C58" s="58" t="s">
        <v>59</v>
      </c>
      <c r="D58" s="15">
        <f t="shared" si="1"/>
        <v>145</v>
      </c>
      <c r="E58" s="28">
        <v>145</v>
      </c>
      <c r="F58" s="28"/>
      <c r="G58" s="28"/>
      <c r="H58" s="28"/>
      <c r="I58" s="49"/>
    </row>
    <row r="59" spans="2:9" ht="18" customHeight="1">
      <c r="B59" s="27">
        <v>10</v>
      </c>
      <c r="C59" s="58" t="s">
        <v>61</v>
      </c>
      <c r="D59" s="15">
        <f t="shared" si="1"/>
        <v>100</v>
      </c>
      <c r="E59" s="28">
        <v>100</v>
      </c>
      <c r="F59" s="28"/>
      <c r="G59" s="28"/>
      <c r="H59" s="28"/>
      <c r="I59" s="49"/>
    </row>
    <row r="60" spans="2:9" ht="18" customHeight="1">
      <c r="B60" s="27">
        <v>11</v>
      </c>
      <c r="C60" s="58" t="s">
        <v>64</v>
      </c>
      <c r="D60" s="15">
        <f t="shared" si="1"/>
        <v>90</v>
      </c>
      <c r="E60" s="28">
        <v>90</v>
      </c>
      <c r="F60" s="28"/>
      <c r="G60" s="28"/>
      <c r="H60" s="28"/>
      <c r="I60" s="49"/>
    </row>
    <row r="61" spans="2:9" ht="18" customHeight="1">
      <c r="B61" s="27">
        <v>12</v>
      </c>
      <c r="C61" s="58" t="s">
        <v>63</v>
      </c>
      <c r="D61" s="15">
        <f t="shared" si="1"/>
        <v>5</v>
      </c>
      <c r="E61" s="28">
        <v>5</v>
      </c>
      <c r="F61" s="28"/>
      <c r="G61" s="28"/>
      <c r="H61" s="28"/>
      <c r="I61" s="49"/>
    </row>
    <row r="62" spans="2:9" ht="18" customHeight="1">
      <c r="B62" s="65">
        <v>13</v>
      </c>
      <c r="C62" s="66" t="s">
        <v>82</v>
      </c>
      <c r="D62" s="15">
        <f t="shared" si="1"/>
        <v>0</v>
      </c>
      <c r="E62" s="15"/>
      <c r="F62" s="15"/>
      <c r="G62" s="15"/>
      <c r="H62" s="15"/>
      <c r="I62" s="15"/>
    </row>
    <row r="63" spans="2:9" ht="18" customHeight="1" thickBot="1">
      <c r="B63" s="69" t="s">
        <v>45</v>
      </c>
      <c r="C63" s="70"/>
      <c r="D63" s="59">
        <f>D12+D31+D49</f>
        <v>25815</v>
      </c>
      <c r="E63" s="59">
        <f>E12+E31+E49</f>
        <v>19496</v>
      </c>
      <c r="F63" s="59">
        <f>F12+F31+F49</f>
        <v>4403</v>
      </c>
      <c r="G63" s="59">
        <f>G12+G31+G49</f>
        <v>693</v>
      </c>
      <c r="H63" s="59">
        <f>H12+H31+H49</f>
        <v>1223</v>
      </c>
      <c r="I63" s="60"/>
    </row>
    <row r="65" spans="1:10" ht="19.5" customHeight="1">
      <c r="A65" s="35"/>
      <c r="B65" s="36"/>
      <c r="C65" s="37"/>
      <c r="D65" s="38"/>
      <c r="E65" s="39"/>
      <c r="F65" s="39"/>
      <c r="G65" s="39"/>
      <c r="H65" s="39"/>
      <c r="I65" s="40"/>
      <c r="J65" s="40"/>
    </row>
    <row r="66" spans="2:10" ht="15">
      <c r="B66" s="41"/>
      <c r="C66" s="40"/>
      <c r="D66" s="40"/>
      <c r="E66" s="40"/>
      <c r="F66" s="40"/>
      <c r="G66" s="40"/>
      <c r="H66" s="40"/>
      <c r="I66" s="40"/>
      <c r="J66" s="40"/>
    </row>
    <row r="67" spans="2:10" ht="15.75">
      <c r="B67" s="42"/>
      <c r="C67" s="41"/>
      <c r="D67" s="38"/>
      <c r="E67" s="43"/>
      <c r="F67" s="43"/>
      <c r="G67" s="43"/>
      <c r="H67" s="43"/>
      <c r="I67" s="40"/>
      <c r="J67" s="40"/>
    </row>
    <row r="68" spans="2:10" ht="15.75">
      <c r="B68" s="42"/>
      <c r="C68" s="41"/>
      <c r="D68" s="38"/>
      <c r="E68" s="43"/>
      <c r="F68" s="43"/>
      <c r="G68" s="43"/>
      <c r="H68" s="43"/>
      <c r="I68" s="40"/>
      <c r="J68" s="40"/>
    </row>
    <row r="69" spans="2:9" ht="15.75">
      <c r="B69" s="86"/>
      <c r="C69" s="86"/>
      <c r="D69" s="86"/>
      <c r="E69" s="86"/>
      <c r="F69" s="86"/>
      <c r="G69" s="86"/>
      <c r="H69" s="86"/>
      <c r="I69" s="86"/>
    </row>
  </sheetData>
  <mergeCells count="15">
    <mergeCell ref="B69:I69"/>
    <mergeCell ref="B8:B10"/>
    <mergeCell ref="C8:C10"/>
    <mergeCell ref="I8:I10"/>
    <mergeCell ref="D8:D10"/>
    <mergeCell ref="E8:H8"/>
    <mergeCell ref="E9:H9"/>
    <mergeCell ref="B63:C63"/>
    <mergeCell ref="G6:I6"/>
    <mergeCell ref="B5:I5"/>
    <mergeCell ref="C4:I4"/>
    <mergeCell ref="B1:C1"/>
    <mergeCell ref="B2:C2"/>
    <mergeCell ref="D1:I1"/>
    <mergeCell ref="D2:I2"/>
  </mergeCells>
  <printOptions/>
  <pageMargins left="0" right="0" top="0.75" bottom="0.7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6.140625" style="1" customWidth="1"/>
    <col min="2" max="2" width="1.1484375" style="1" customWidth="1"/>
    <col min="3" max="3" width="28.140625" style="1" customWidth="1"/>
    <col min="4" max="16384" width="8.0039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quanghm</dc:creator>
  <cp:keywords/>
  <dc:description/>
  <cp:lastModifiedBy>TNT</cp:lastModifiedBy>
  <cp:lastPrinted>2008-11-26T08:10:04Z</cp:lastPrinted>
  <dcterms:created xsi:type="dcterms:W3CDTF">2004-11-20T10:17:20Z</dcterms:created>
  <dcterms:modified xsi:type="dcterms:W3CDTF">2008-11-27T07:33:49Z</dcterms:modified>
  <cp:category/>
  <cp:version/>
  <cp:contentType/>
  <cp:contentStatus/>
</cp:coreProperties>
</file>