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1352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<sst xmlns="http://schemas.openxmlformats.org/spreadsheetml/2006/main" count="55" uniqueCount="38">
  <si>
    <t>TT</t>
  </si>
  <si>
    <t>TỔNG CỘNG</t>
  </si>
  <si>
    <t>I</t>
  </si>
  <si>
    <t>Giao thông</t>
  </si>
  <si>
    <t>Thủy lợi</t>
  </si>
  <si>
    <t>Trường học</t>
  </si>
  <si>
    <t>Đối tượng</t>
  </si>
  <si>
    <t>Số xã</t>
  </si>
  <si>
    <t>Thành tiền</t>
  </si>
  <si>
    <t>Bình quân/xã</t>
  </si>
  <si>
    <t>Khối lượng</t>
  </si>
  <si>
    <t>Xã ĐBKK</t>
  </si>
  <si>
    <t>CÁC XÃ ƯU TIÊN</t>
  </si>
  <si>
    <t>Xã thuộc Chương trình 30a</t>
  </si>
  <si>
    <t>Trong đó:  - Xã bãi ngang</t>
  </si>
  <si>
    <t>Xã phấn đấu đạt chuẩn 2014-2016</t>
  </si>
  <si>
    <t>II</t>
  </si>
  <si>
    <t>CÁC XÃ CÒN LẠI</t>
  </si>
  <si>
    <t>Xã điểm theo chỉ đạo của TW</t>
  </si>
  <si>
    <t>Tổng vốn</t>
  </si>
  <si>
    <t>chuẩn NTM vào năm 2014 - 2016</t>
  </si>
  <si>
    <t>Các xã khác (1)</t>
  </si>
  <si>
    <t xml:space="preserve">Xã thuộc Chương trình 135 </t>
  </si>
  <si>
    <t xml:space="preserve"> </t>
  </si>
  <si>
    <t xml:space="preserve">ngang, xã thuộc huyện 30a, huyện có tỷ lệ hộ nghèo cao hưởng chính sách như huyện 30a, xã giáp Tây nguyên nhưng không có khả năng đạt </t>
  </si>
  <si>
    <t>TỔNG CỘNG (I + II)</t>
  </si>
  <si>
    <r>
      <rPr>
        <b/>
        <i/>
        <sz val="12"/>
        <color indexed="8"/>
        <rFont val="Times New Roman"/>
        <family val="1"/>
      </rPr>
      <t xml:space="preserve">Ghi chú: </t>
    </r>
    <r>
      <rPr>
        <sz val="12"/>
        <color indexed="8"/>
        <rFont val="Times New Roman"/>
        <family val="1"/>
      </rPr>
      <t xml:space="preserve">(1) Các xã phấn đấu đạt chuẩn NTM 2014 - 2016 nhưng đạt dưới 13 tiêu chí và xã thuộc vùng đặc biệt khó khăn 135, bãi </t>
    </r>
  </si>
  <si>
    <t>CSVCVH</t>
  </si>
  <si>
    <t>Trạm Y tế</t>
  </si>
  <si>
    <t xml:space="preserve">Trụ sở làm việc </t>
  </si>
  <si>
    <t>Lò giết mổ tập trung</t>
  </si>
  <si>
    <t>Hệ thống thoát nước</t>
  </si>
  <si>
    <t>Nước sinh hoạt</t>
  </si>
  <si>
    <t xml:space="preserve">                    - Xã biên giới</t>
  </si>
  <si>
    <t xml:space="preserve">                                                                                                                   Nội dung thực hiện</t>
  </si>
  <si>
    <t>Phụ lục 02</t>
  </si>
  <si>
    <t>Đơn vị tính: Triệu đồng</t>
  </si>
  <si>
    <r>
      <t xml:space="preserve">TỔNG HỢP KẾT QUẢ PHÂN BỔ VỐN TRÁI PHIẾU CHÍNH PHỦ 
THỰC HIỆN CHƯƠNG TRÌNH MỤC TIÊU QUỐC GIA VỀ XÂY DỰNG NÔNG THÔN MỚI NĂM 2014 
</t>
    </r>
    <r>
      <rPr>
        <i/>
        <sz val="13"/>
        <color indexed="8"/>
        <rFont val="Times New Roman"/>
        <family val="1"/>
      </rPr>
      <t>(Kèm theo Báo cáo số    73     /BC-UBND ngày   30    /   6    /2014 của UBND tỉnh Quảng Nam)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</si>
</sst>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2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Arial"/>
      <family val="0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1"/>
      <name val="Times New Roman"/>
      <family val="1"/>
    </font>
    <font>
      <b/>
      <sz val="12"/>
      <name val="Times New Roman"/>
      <family val="2"/>
    </font>
    <font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 style="thin"/>
      <right style="thin"/>
      <top style="double"/>
      <bottom/>
    </border>
    <border>
      <left style="thin"/>
      <right style="thin"/>
      <top/>
      <bottom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6" fillId="0" borderId="0">
      <alignment/>
      <protection/>
    </xf>
    <xf numFmtId="0" fontId="6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6" fillId="0" borderId="0" xfId="55" applyNumberFormat="1" applyFont="1" applyAlignment="1">
      <alignment horizontal="center"/>
      <protection/>
    </xf>
    <xf numFmtId="3" fontId="6" fillId="0" borderId="0" xfId="55" applyNumberFormat="1" applyFont="1">
      <alignment/>
      <protection/>
    </xf>
    <xf numFmtId="3" fontId="6" fillId="0" borderId="0" xfId="56" applyNumberFormat="1">
      <alignment/>
      <protection/>
    </xf>
    <xf numFmtId="3" fontId="6" fillId="0" borderId="10" xfId="55" applyNumberFormat="1" applyFont="1" applyBorder="1" applyAlignment="1">
      <alignment horizontal="center" vertical="center" wrapText="1"/>
      <protection/>
    </xf>
    <xf numFmtId="3" fontId="6" fillId="0" borderId="11" xfId="55" applyNumberFormat="1" applyFont="1" applyBorder="1" applyAlignment="1">
      <alignment horizontal="center" vertical="center" wrapText="1"/>
      <protection/>
    </xf>
    <xf numFmtId="3" fontId="28" fillId="0" borderId="12" xfId="55" applyNumberFormat="1" applyFont="1" applyBorder="1" applyAlignment="1">
      <alignment horizontal="center"/>
      <protection/>
    </xf>
    <xf numFmtId="3" fontId="28" fillId="0" borderId="10" xfId="55" applyNumberFormat="1" applyFont="1" applyBorder="1" applyAlignment="1">
      <alignment horizontal="center"/>
      <protection/>
    </xf>
    <xf numFmtId="3" fontId="28" fillId="0" borderId="10" xfId="56" applyNumberFormat="1" applyFont="1" applyBorder="1">
      <alignment/>
      <protection/>
    </xf>
    <xf numFmtId="3" fontId="28" fillId="0" borderId="10" xfId="55" applyNumberFormat="1" applyFont="1" applyFill="1" applyBorder="1" applyAlignment="1">
      <alignment horizontal="center"/>
      <protection/>
    </xf>
    <xf numFmtId="3" fontId="29" fillId="0" borderId="10" xfId="0" applyNumberFormat="1" applyFont="1" applyBorder="1" applyAlignment="1">
      <alignment horizontal="center"/>
    </xf>
    <xf numFmtId="3" fontId="29" fillId="0" borderId="11" xfId="0" applyNumberFormat="1" applyFont="1" applyBorder="1" applyAlignment="1">
      <alignment horizontal="center"/>
    </xf>
    <xf numFmtId="3" fontId="24" fillId="0" borderId="12" xfId="55" applyNumberFormat="1" applyFont="1" applyBorder="1" applyAlignment="1">
      <alignment horizontal="center" vertical="center"/>
      <protection/>
    </xf>
    <xf numFmtId="3" fontId="23" fillId="0" borderId="10" xfId="55" applyNumberFormat="1" applyFont="1" applyBorder="1" applyAlignment="1">
      <alignment vertical="center"/>
      <protection/>
    </xf>
    <xf numFmtId="3" fontId="21" fillId="0" borderId="10" xfId="55" applyNumberFormat="1" applyFont="1" applyBorder="1" applyAlignment="1">
      <alignment vertical="center"/>
      <protection/>
    </xf>
    <xf numFmtId="3" fontId="23" fillId="0" borderId="12" xfId="55" applyNumberFormat="1" applyFont="1" applyBorder="1" applyAlignment="1">
      <alignment horizontal="center" vertical="center"/>
      <protection/>
    </xf>
    <xf numFmtId="3" fontId="24" fillId="0" borderId="10" xfId="55" applyNumberFormat="1" applyFont="1" applyBorder="1" applyAlignment="1">
      <alignment vertical="center"/>
      <protection/>
    </xf>
    <xf numFmtId="3" fontId="21" fillId="0" borderId="11" xfId="55" applyNumberFormat="1" applyFont="1" applyBorder="1" applyAlignment="1">
      <alignment vertical="center"/>
      <protection/>
    </xf>
    <xf numFmtId="3" fontId="25" fillId="0" borderId="10" xfId="55" applyNumberFormat="1" applyFont="1" applyBorder="1" applyAlignment="1">
      <alignment horizontal="left" vertical="center"/>
      <protection/>
    </xf>
    <xf numFmtId="3" fontId="31" fillId="0" borderId="10" xfId="55" applyNumberFormat="1" applyFont="1" applyBorder="1" applyAlignment="1">
      <alignment vertical="center"/>
      <protection/>
    </xf>
    <xf numFmtId="3" fontId="21" fillId="0" borderId="10" xfId="56" applyNumberFormat="1" applyFont="1" applyBorder="1">
      <alignment/>
      <protection/>
    </xf>
    <xf numFmtId="3" fontId="31" fillId="0" borderId="10" xfId="0" applyNumberFormat="1" applyFont="1" applyBorder="1" applyAlignment="1">
      <alignment/>
    </xf>
    <xf numFmtId="3" fontId="31" fillId="0" borderId="11" xfId="0" applyNumberFormat="1" applyFont="1" applyBorder="1" applyAlignment="1">
      <alignment/>
    </xf>
    <xf numFmtId="3" fontId="24" fillId="0" borderId="13" xfId="55" applyNumberFormat="1" applyFont="1" applyBorder="1" applyAlignment="1">
      <alignment horizontal="center" vertical="center"/>
      <protection/>
    </xf>
    <xf numFmtId="3" fontId="23" fillId="0" borderId="14" xfId="55" applyNumberFormat="1" applyFont="1" applyBorder="1" applyAlignment="1">
      <alignment horizontal="center" vertical="center"/>
      <protection/>
    </xf>
    <xf numFmtId="3" fontId="21" fillId="0" borderId="14" xfId="55" applyNumberFormat="1" applyFont="1" applyBorder="1" applyAlignment="1">
      <alignment vertical="center"/>
      <protection/>
    </xf>
    <xf numFmtId="3" fontId="21" fillId="0" borderId="0" xfId="56" applyNumberFormat="1" applyFont="1" applyAlignment="1">
      <alignment horizontal="left"/>
      <protection/>
    </xf>
    <xf numFmtId="3" fontId="6" fillId="0" borderId="0" xfId="55" applyNumberFormat="1" applyFont="1" applyAlignment="1">
      <alignment horizontal="left"/>
      <protection/>
    </xf>
    <xf numFmtId="3" fontId="21" fillId="0" borderId="15" xfId="55" applyNumberFormat="1" applyFont="1" applyBorder="1" applyAlignment="1">
      <alignment horizontal="center" vertical="center" wrapText="1"/>
      <protection/>
    </xf>
    <xf numFmtId="3" fontId="21" fillId="0" borderId="16" xfId="55" applyNumberFormat="1" applyFont="1" applyBorder="1" applyAlignment="1">
      <alignment horizontal="center" vertical="center" wrapText="1"/>
      <protection/>
    </xf>
    <xf numFmtId="3" fontId="26" fillId="0" borderId="17" xfId="55" applyNumberFormat="1" applyFont="1" applyBorder="1" applyAlignment="1">
      <alignment horizontal="center" vertical="center"/>
      <protection/>
    </xf>
    <xf numFmtId="3" fontId="26" fillId="0" borderId="18" xfId="55" applyNumberFormat="1" applyFont="1" applyBorder="1" applyAlignment="1">
      <alignment horizontal="center" vertical="center"/>
      <protection/>
    </xf>
    <xf numFmtId="3" fontId="27" fillId="0" borderId="19" xfId="55" applyNumberFormat="1" applyFont="1" applyBorder="1" applyAlignment="1">
      <alignment horizontal="center" vertical="center" wrapText="1"/>
      <protection/>
    </xf>
    <xf numFmtId="3" fontId="27" fillId="0" borderId="20" xfId="55" applyNumberFormat="1" applyFont="1" applyBorder="1" applyAlignment="1">
      <alignment horizontal="center" vertical="center" wrapText="1"/>
      <protection/>
    </xf>
    <xf numFmtId="3" fontId="28" fillId="0" borderId="0" xfId="55" applyNumberFormat="1" applyFont="1" applyBorder="1" applyAlignment="1">
      <alignment horizontal="center"/>
      <protection/>
    </xf>
    <xf numFmtId="3" fontId="23" fillId="0" borderId="21" xfId="55" applyNumberFormat="1" applyFont="1" applyBorder="1" applyAlignment="1">
      <alignment horizontal="center" vertical="center" wrapText="1"/>
      <protection/>
    </xf>
    <xf numFmtId="3" fontId="23" fillId="0" borderId="22" xfId="55" applyNumberFormat="1" applyFont="1" applyBorder="1" applyAlignment="1">
      <alignment horizontal="center" vertical="center" wrapText="1"/>
      <protection/>
    </xf>
    <xf numFmtId="3" fontId="23" fillId="0" borderId="23" xfId="55" applyNumberFormat="1" applyFont="1" applyBorder="1" applyAlignment="1">
      <alignment horizontal="center" vertical="center" wrapText="1"/>
      <protection/>
    </xf>
    <xf numFmtId="3" fontId="27" fillId="0" borderId="24" xfId="55" applyNumberFormat="1" applyFont="1" applyBorder="1" applyAlignment="1">
      <alignment horizontal="center" vertical="center" wrapText="1"/>
      <protection/>
    </xf>
    <xf numFmtId="3" fontId="27" fillId="0" borderId="25" xfId="55" applyNumberFormat="1" applyFont="1" applyBorder="1" applyAlignment="1">
      <alignment horizontal="center" vertical="center" wrapText="1"/>
      <protection/>
    </xf>
    <xf numFmtId="3" fontId="27" fillId="0" borderId="16" xfId="55" applyNumberFormat="1" applyFont="1" applyBorder="1" applyAlignment="1">
      <alignment horizontal="center" vertical="center" wrapText="1"/>
      <protection/>
    </xf>
    <xf numFmtId="3" fontId="26" fillId="0" borderId="17" xfId="56" applyNumberFormat="1" applyFont="1" applyBorder="1" applyAlignment="1">
      <alignment horizontal="center"/>
      <protection/>
    </xf>
    <xf numFmtId="3" fontId="26" fillId="0" borderId="18" xfId="56" applyNumberFormat="1" applyFont="1" applyBorder="1" applyAlignment="1">
      <alignment horizontal="center"/>
      <protection/>
    </xf>
    <xf numFmtId="3" fontId="19" fillId="0" borderId="0" xfId="55" applyNumberFormat="1" applyFont="1" applyAlignment="1">
      <alignment horizontal="center"/>
      <protection/>
    </xf>
    <xf numFmtId="3" fontId="30" fillId="0" borderId="17" xfId="0" applyNumberFormat="1" applyFont="1" applyBorder="1" applyAlignment="1">
      <alignment horizontal="center"/>
    </xf>
    <xf numFmtId="3" fontId="30" fillId="0" borderId="26" xfId="0" applyNumberFormat="1" applyFont="1" applyBorder="1" applyAlignment="1">
      <alignment horizontal="center"/>
    </xf>
    <xf numFmtId="3" fontId="23" fillId="0" borderId="19" xfId="55" applyNumberFormat="1" applyFont="1" applyBorder="1" applyAlignment="1">
      <alignment vertical="center" wrapText="1"/>
      <protection/>
    </xf>
    <xf numFmtId="3" fontId="23" fillId="0" borderId="27" xfId="55" applyNumberFormat="1" applyFont="1" applyBorder="1" applyAlignment="1">
      <alignment vertical="center" wrapText="1"/>
      <protection/>
    </xf>
    <xf numFmtId="3" fontId="23" fillId="0" borderId="28" xfId="55" applyNumberFormat="1" applyFont="1" applyBorder="1" applyAlignment="1">
      <alignment vertical="center" wrapText="1"/>
      <protection/>
    </xf>
    <xf numFmtId="3" fontId="23" fillId="0" borderId="0" xfId="55" applyNumberFormat="1" applyFont="1" applyAlignment="1">
      <alignment horizontal="center" vertical="center" wrapText="1"/>
      <protection/>
    </xf>
    <xf numFmtId="3" fontId="30" fillId="0" borderId="18" xfId="0" applyNumberFormat="1" applyFont="1" applyBorder="1" applyAlignment="1">
      <alignment horizontal="center"/>
    </xf>
    <xf numFmtId="3" fontId="26" fillId="0" borderId="17" xfId="55" applyNumberFormat="1" applyFont="1" applyBorder="1" applyAlignment="1">
      <alignment horizontal="center" vertical="center" wrapText="1"/>
      <protection/>
    </xf>
    <xf numFmtId="3" fontId="26" fillId="0" borderId="18" xfId="55" applyNumberFormat="1" applyFont="1" applyBorder="1" applyAlignment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PageLayoutView="0" workbookViewId="0" topLeftCell="A1">
      <selection activeCell="A2" sqref="A2:W3"/>
    </sheetView>
  </sheetViews>
  <sheetFormatPr defaultColWidth="9.140625" defaultRowHeight="12.75"/>
  <cols>
    <col min="1" max="1" width="4.140625" style="1" customWidth="1"/>
    <col min="2" max="2" width="33.57421875" style="1" customWidth="1"/>
    <col min="3" max="3" width="7.421875" style="1" customWidth="1"/>
    <col min="4" max="4" width="8.28125" style="1" customWidth="1"/>
    <col min="5" max="5" width="9.8515625" style="1" customWidth="1"/>
    <col min="6" max="6" width="10.57421875" style="1" customWidth="1"/>
    <col min="7" max="7" width="10.00390625" style="1" customWidth="1"/>
    <col min="8" max="8" width="10.28125" style="1" customWidth="1"/>
    <col min="9" max="9" width="9.8515625" style="1" customWidth="1"/>
    <col min="10" max="10" width="11.00390625" style="1" customWidth="1"/>
    <col min="11" max="11" width="9.57421875" style="1" customWidth="1"/>
    <col min="12" max="12" width="10.140625" style="1" customWidth="1"/>
    <col min="13" max="13" width="9.8515625" style="1" customWidth="1"/>
    <col min="14" max="14" width="10.7109375" style="1" customWidth="1"/>
    <col min="15" max="15" width="10.140625" style="1" customWidth="1"/>
    <col min="16" max="17" width="10.421875" style="1" customWidth="1"/>
    <col min="18" max="18" width="10.140625" style="1" customWidth="1"/>
    <col min="19" max="19" width="10.421875" style="1" customWidth="1"/>
    <col min="20" max="20" width="10.28125" style="1" customWidth="1"/>
    <col min="21" max="21" width="10.421875" style="1" customWidth="1"/>
    <col min="22" max="22" width="10.7109375" style="1" customWidth="1"/>
    <col min="23" max="23" width="10.00390625" style="1" customWidth="1"/>
    <col min="24" max="16384" width="8.8515625" style="1" customWidth="1"/>
  </cols>
  <sheetData>
    <row r="1" spans="1:23" ht="13.5">
      <c r="A1" s="44" t="s">
        <v>35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ht="15" customHeight="1">
      <c r="A2" s="50" t="s">
        <v>37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</row>
    <row r="3" spans="1:23" ht="33" customHeight="1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</row>
    <row r="4" spans="1:13" ht="14.25" thickBot="1">
      <c r="A4" s="2"/>
      <c r="B4" s="3"/>
      <c r="C4" s="3"/>
      <c r="D4" s="3"/>
      <c r="E4" s="3"/>
      <c r="F4" s="3"/>
      <c r="G4" s="3"/>
      <c r="H4" s="3"/>
      <c r="I4" s="3"/>
      <c r="J4" s="35" t="s">
        <v>36</v>
      </c>
      <c r="K4" s="35"/>
      <c r="L4" s="35"/>
      <c r="M4" s="4"/>
    </row>
    <row r="5" spans="1:23" ht="17.25" customHeight="1" thickTop="1">
      <c r="A5" s="36" t="s">
        <v>0</v>
      </c>
      <c r="B5" s="39" t="s">
        <v>6</v>
      </c>
      <c r="C5" s="39" t="s">
        <v>7</v>
      </c>
      <c r="D5" s="33" t="s">
        <v>19</v>
      </c>
      <c r="E5" s="34"/>
      <c r="F5" s="47" t="s">
        <v>34</v>
      </c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8"/>
      <c r="W5" s="49"/>
    </row>
    <row r="6" spans="1:23" ht="15">
      <c r="A6" s="37"/>
      <c r="B6" s="40"/>
      <c r="C6" s="40"/>
      <c r="D6" s="29" t="s">
        <v>9</v>
      </c>
      <c r="E6" s="29" t="s">
        <v>8</v>
      </c>
      <c r="F6" s="52" t="s">
        <v>3</v>
      </c>
      <c r="G6" s="53"/>
      <c r="H6" s="52" t="s">
        <v>4</v>
      </c>
      <c r="I6" s="53"/>
      <c r="J6" s="31" t="s">
        <v>5</v>
      </c>
      <c r="K6" s="32"/>
      <c r="L6" s="42" t="s">
        <v>27</v>
      </c>
      <c r="M6" s="43"/>
      <c r="N6" s="45" t="s">
        <v>28</v>
      </c>
      <c r="O6" s="51"/>
      <c r="P6" s="45" t="s">
        <v>29</v>
      </c>
      <c r="Q6" s="51"/>
      <c r="R6" s="45" t="s">
        <v>30</v>
      </c>
      <c r="S6" s="51"/>
      <c r="T6" s="45" t="s">
        <v>31</v>
      </c>
      <c r="U6" s="51"/>
      <c r="V6" s="45" t="s">
        <v>32</v>
      </c>
      <c r="W6" s="46"/>
    </row>
    <row r="7" spans="1:23" ht="27">
      <c r="A7" s="38"/>
      <c r="B7" s="41"/>
      <c r="C7" s="41"/>
      <c r="D7" s="30"/>
      <c r="E7" s="30"/>
      <c r="F7" s="5" t="s">
        <v>10</v>
      </c>
      <c r="G7" s="5" t="s">
        <v>8</v>
      </c>
      <c r="H7" s="5" t="s">
        <v>10</v>
      </c>
      <c r="I7" s="5" t="s">
        <v>8</v>
      </c>
      <c r="J7" s="5" t="s">
        <v>10</v>
      </c>
      <c r="K7" s="5" t="s">
        <v>8</v>
      </c>
      <c r="L7" s="5" t="s">
        <v>10</v>
      </c>
      <c r="M7" s="5" t="s">
        <v>8</v>
      </c>
      <c r="N7" s="5" t="s">
        <v>10</v>
      </c>
      <c r="O7" s="5" t="s">
        <v>8</v>
      </c>
      <c r="P7" s="5" t="s">
        <v>10</v>
      </c>
      <c r="Q7" s="5" t="s">
        <v>8</v>
      </c>
      <c r="R7" s="5" t="s">
        <v>10</v>
      </c>
      <c r="S7" s="5" t="s">
        <v>8</v>
      </c>
      <c r="T7" s="5" t="s">
        <v>10</v>
      </c>
      <c r="U7" s="5" t="s">
        <v>8</v>
      </c>
      <c r="V7" s="5" t="s">
        <v>10</v>
      </c>
      <c r="W7" s="6" t="s">
        <v>8</v>
      </c>
    </row>
    <row r="8" spans="1:23" ht="13.5">
      <c r="A8" s="7">
        <v>1</v>
      </c>
      <c r="B8" s="8">
        <v>2</v>
      </c>
      <c r="C8" s="8">
        <v>3</v>
      </c>
      <c r="D8" s="8">
        <v>4</v>
      </c>
      <c r="E8" s="8">
        <v>5</v>
      </c>
      <c r="F8" s="8">
        <v>6</v>
      </c>
      <c r="G8" s="8">
        <v>7</v>
      </c>
      <c r="H8" s="8">
        <v>8</v>
      </c>
      <c r="I8" s="8">
        <v>9</v>
      </c>
      <c r="J8" s="8">
        <v>10</v>
      </c>
      <c r="K8" s="8">
        <v>11</v>
      </c>
      <c r="L8" s="9">
        <v>13</v>
      </c>
      <c r="M8" s="10">
        <v>14</v>
      </c>
      <c r="N8" s="10">
        <v>15</v>
      </c>
      <c r="O8" s="10">
        <v>16</v>
      </c>
      <c r="P8" s="10">
        <v>17</v>
      </c>
      <c r="Q8" s="10">
        <v>18</v>
      </c>
      <c r="R8" s="10">
        <v>19</v>
      </c>
      <c r="S8" s="10">
        <v>20</v>
      </c>
      <c r="T8" s="11">
        <v>21</v>
      </c>
      <c r="U8" s="11">
        <v>22</v>
      </c>
      <c r="V8" s="11">
        <v>23</v>
      </c>
      <c r="W8" s="12">
        <v>24</v>
      </c>
    </row>
    <row r="9" spans="1:23" ht="16.5">
      <c r="A9" s="13"/>
      <c r="B9" s="14" t="s">
        <v>1</v>
      </c>
      <c r="C9" s="15">
        <v>60</v>
      </c>
      <c r="D9" s="15"/>
      <c r="E9" s="15">
        <f>SUM(E10+E18)</f>
        <v>140000</v>
      </c>
      <c r="F9" s="15">
        <f aca="true" t="shared" si="0" ref="F9:W9">SUM(F10+F18)</f>
        <v>0</v>
      </c>
      <c r="G9" s="15">
        <f t="shared" si="0"/>
        <v>38328</v>
      </c>
      <c r="H9" s="15">
        <f t="shared" si="0"/>
        <v>0</v>
      </c>
      <c r="I9" s="15">
        <f t="shared" si="0"/>
        <v>33197</v>
      </c>
      <c r="J9" s="15">
        <f t="shared" si="0"/>
        <v>0</v>
      </c>
      <c r="K9" s="15">
        <f>SUM(K10+K18)</f>
        <v>7550</v>
      </c>
      <c r="L9" s="15">
        <f t="shared" si="0"/>
        <v>0</v>
      </c>
      <c r="M9" s="15">
        <f t="shared" si="0"/>
        <v>49698</v>
      </c>
      <c r="N9" s="15">
        <f t="shared" si="0"/>
        <v>0</v>
      </c>
      <c r="O9" s="15">
        <f t="shared" si="0"/>
        <v>3246</v>
      </c>
      <c r="P9" s="15">
        <f t="shared" si="0"/>
        <v>0</v>
      </c>
      <c r="Q9" s="15">
        <f t="shared" si="0"/>
        <v>4868</v>
      </c>
      <c r="R9" s="15">
        <f t="shared" si="0"/>
        <v>0</v>
      </c>
      <c r="S9" s="15">
        <f t="shared" si="0"/>
        <v>468</v>
      </c>
      <c r="T9" s="15">
        <f t="shared" si="0"/>
        <v>0</v>
      </c>
      <c r="U9" s="15">
        <f t="shared" si="0"/>
        <v>660</v>
      </c>
      <c r="V9" s="15">
        <f t="shared" si="0"/>
        <v>0</v>
      </c>
      <c r="W9" s="15">
        <f t="shared" si="0"/>
        <v>1985</v>
      </c>
    </row>
    <row r="10" spans="1:23" ht="16.5">
      <c r="A10" s="16" t="s">
        <v>2</v>
      </c>
      <c r="B10" s="14" t="s">
        <v>12</v>
      </c>
      <c r="C10" s="15">
        <v>38</v>
      </c>
      <c r="D10" s="15"/>
      <c r="E10" s="15">
        <f>SUM(E11+E14+E15+E16+E17)</f>
        <v>105394</v>
      </c>
      <c r="F10" s="15">
        <f aca="true" t="shared" si="1" ref="F10:W10">SUM(F11+F14+F15+F16+F17)</f>
        <v>0</v>
      </c>
      <c r="G10" s="15">
        <f t="shared" si="1"/>
        <v>25646</v>
      </c>
      <c r="H10" s="15">
        <f t="shared" si="1"/>
        <v>0</v>
      </c>
      <c r="I10" s="15">
        <f t="shared" si="1"/>
        <v>24244</v>
      </c>
      <c r="J10" s="15">
        <f t="shared" si="1"/>
        <v>0</v>
      </c>
      <c r="K10" s="15">
        <f>SUM(K11+K14+K15+K16+K17)</f>
        <v>6947</v>
      </c>
      <c r="L10" s="15">
        <f t="shared" si="1"/>
        <v>0</v>
      </c>
      <c r="M10" s="15">
        <f t="shared" si="1"/>
        <v>40885</v>
      </c>
      <c r="N10" s="15">
        <f t="shared" si="1"/>
        <v>0</v>
      </c>
      <c r="O10" s="15">
        <f t="shared" si="1"/>
        <v>3146</v>
      </c>
      <c r="P10" s="15">
        <f t="shared" si="1"/>
        <v>0</v>
      </c>
      <c r="Q10" s="15">
        <f t="shared" si="1"/>
        <v>2931</v>
      </c>
      <c r="R10" s="15">
        <f t="shared" si="1"/>
        <v>0</v>
      </c>
      <c r="S10" s="15">
        <f t="shared" si="1"/>
        <v>150</v>
      </c>
      <c r="T10" s="15">
        <f t="shared" si="1"/>
        <v>0</v>
      </c>
      <c r="U10" s="15">
        <f t="shared" si="1"/>
        <v>160</v>
      </c>
      <c r="V10" s="15">
        <f t="shared" si="1"/>
        <v>0</v>
      </c>
      <c r="W10" s="15">
        <f t="shared" si="1"/>
        <v>1285</v>
      </c>
    </row>
    <row r="11" spans="1:23" ht="16.5">
      <c r="A11" s="13">
        <v>1</v>
      </c>
      <c r="B11" s="17" t="s">
        <v>11</v>
      </c>
      <c r="C11" s="15">
        <v>6</v>
      </c>
      <c r="D11" s="15">
        <v>3146</v>
      </c>
      <c r="E11" s="15">
        <f aca="true" t="shared" si="2" ref="E11:W11">SUM(E12+E13)</f>
        <v>18876</v>
      </c>
      <c r="F11" s="15">
        <f t="shared" si="2"/>
        <v>0</v>
      </c>
      <c r="G11" s="15">
        <f t="shared" si="2"/>
        <v>4631</v>
      </c>
      <c r="H11" s="15">
        <f t="shared" si="2"/>
        <v>0</v>
      </c>
      <c r="I11" s="15">
        <f t="shared" si="2"/>
        <v>1500</v>
      </c>
      <c r="J11" s="15">
        <f t="shared" si="2"/>
        <v>0</v>
      </c>
      <c r="K11" s="15">
        <f t="shared" si="2"/>
        <v>1123</v>
      </c>
      <c r="L11" s="15">
        <f t="shared" si="2"/>
        <v>0</v>
      </c>
      <c r="M11" s="15">
        <f t="shared" si="2"/>
        <v>7723</v>
      </c>
      <c r="N11" s="15">
        <f t="shared" si="2"/>
        <v>0</v>
      </c>
      <c r="O11" s="15">
        <f t="shared" si="2"/>
        <v>3146</v>
      </c>
      <c r="P11" s="15">
        <f t="shared" si="2"/>
        <v>0</v>
      </c>
      <c r="Q11" s="15">
        <f t="shared" si="2"/>
        <v>598</v>
      </c>
      <c r="R11" s="15">
        <f t="shared" si="2"/>
        <v>0</v>
      </c>
      <c r="S11" s="15">
        <f t="shared" si="2"/>
        <v>0</v>
      </c>
      <c r="T11" s="15">
        <f t="shared" si="2"/>
        <v>0</v>
      </c>
      <c r="U11" s="15">
        <f t="shared" si="2"/>
        <v>0</v>
      </c>
      <c r="V11" s="15">
        <f t="shared" si="2"/>
        <v>0</v>
      </c>
      <c r="W11" s="18">
        <f t="shared" si="2"/>
        <v>155</v>
      </c>
    </row>
    <row r="12" spans="1:23" ht="16.5">
      <c r="A12" s="13"/>
      <c r="B12" s="19" t="s">
        <v>14</v>
      </c>
      <c r="C12" s="15">
        <v>3</v>
      </c>
      <c r="D12" s="15">
        <v>3146</v>
      </c>
      <c r="E12" s="15">
        <v>9438</v>
      </c>
      <c r="F12" s="15"/>
      <c r="G12" s="15">
        <v>3085</v>
      </c>
      <c r="H12" s="15"/>
      <c r="I12" s="15">
        <v>1500</v>
      </c>
      <c r="J12" s="15"/>
      <c r="K12" s="20">
        <v>132</v>
      </c>
      <c r="L12" s="21"/>
      <c r="M12" s="22">
        <v>4123</v>
      </c>
      <c r="N12" s="22"/>
      <c r="O12" s="22">
        <v>0</v>
      </c>
      <c r="P12" s="22"/>
      <c r="Q12" s="22">
        <v>598</v>
      </c>
      <c r="R12" s="22"/>
      <c r="S12" s="22">
        <v>0</v>
      </c>
      <c r="T12" s="22"/>
      <c r="U12" s="22">
        <v>0</v>
      </c>
      <c r="V12" s="22"/>
      <c r="W12" s="23">
        <v>0</v>
      </c>
    </row>
    <row r="13" spans="1:23" ht="16.5">
      <c r="A13" s="13"/>
      <c r="B13" s="19" t="s">
        <v>33</v>
      </c>
      <c r="C13" s="15">
        <v>3</v>
      </c>
      <c r="D13" s="15">
        <v>3146</v>
      </c>
      <c r="E13" s="15">
        <v>9438</v>
      </c>
      <c r="F13" s="15"/>
      <c r="G13" s="15">
        <v>1546</v>
      </c>
      <c r="H13" s="15"/>
      <c r="I13" s="15">
        <v>0</v>
      </c>
      <c r="J13" s="15"/>
      <c r="K13" s="15">
        <v>991</v>
      </c>
      <c r="L13" s="21"/>
      <c r="M13" s="22">
        <v>3600</v>
      </c>
      <c r="N13" s="22"/>
      <c r="O13" s="22">
        <v>3146</v>
      </c>
      <c r="P13" s="22"/>
      <c r="Q13" s="22">
        <v>0</v>
      </c>
      <c r="R13" s="22"/>
      <c r="S13" s="22">
        <v>0</v>
      </c>
      <c r="T13" s="22"/>
      <c r="U13" s="22">
        <v>0</v>
      </c>
      <c r="V13" s="22"/>
      <c r="W13" s="23">
        <v>155</v>
      </c>
    </row>
    <row r="14" spans="1:23" ht="16.5">
      <c r="A14" s="13">
        <v>2</v>
      </c>
      <c r="B14" s="17" t="s">
        <v>13</v>
      </c>
      <c r="C14" s="15">
        <v>4</v>
      </c>
      <c r="D14" s="15">
        <v>3146</v>
      </c>
      <c r="E14" s="15">
        <v>12584</v>
      </c>
      <c r="F14" s="15"/>
      <c r="G14" s="15">
        <v>1503</v>
      </c>
      <c r="H14" s="15"/>
      <c r="I14" s="15">
        <v>2606</v>
      </c>
      <c r="J14" s="15"/>
      <c r="K14" s="15">
        <v>2208</v>
      </c>
      <c r="L14" s="21"/>
      <c r="M14" s="22">
        <v>4781</v>
      </c>
      <c r="N14" s="22"/>
      <c r="O14" s="22">
        <v>0</v>
      </c>
      <c r="P14" s="22"/>
      <c r="Q14" s="22">
        <v>486</v>
      </c>
      <c r="R14" s="22"/>
      <c r="S14" s="22">
        <v>0</v>
      </c>
      <c r="T14" s="22"/>
      <c r="U14" s="22">
        <v>0</v>
      </c>
      <c r="V14" s="22">
        <v>0</v>
      </c>
      <c r="W14" s="23">
        <v>1000</v>
      </c>
    </row>
    <row r="15" spans="1:23" ht="16.5">
      <c r="A15" s="13">
        <v>3</v>
      </c>
      <c r="B15" s="17" t="s">
        <v>22</v>
      </c>
      <c r="C15" s="15">
        <v>7</v>
      </c>
      <c r="D15" s="15">
        <v>3146</v>
      </c>
      <c r="E15" s="15">
        <v>22022</v>
      </c>
      <c r="F15" s="15"/>
      <c r="G15" s="20">
        <v>4471</v>
      </c>
      <c r="H15" s="15"/>
      <c r="I15" s="15">
        <v>7181</v>
      </c>
      <c r="J15" s="15"/>
      <c r="K15" s="15">
        <v>2457</v>
      </c>
      <c r="L15" s="21"/>
      <c r="M15" s="22">
        <v>7333</v>
      </c>
      <c r="N15" s="22"/>
      <c r="O15" s="22">
        <v>0</v>
      </c>
      <c r="P15" s="22"/>
      <c r="Q15" s="22">
        <v>450</v>
      </c>
      <c r="R15" s="22"/>
      <c r="S15" s="22">
        <v>0</v>
      </c>
      <c r="T15" s="22"/>
      <c r="U15" s="22">
        <v>0</v>
      </c>
      <c r="V15" s="22"/>
      <c r="W15" s="23">
        <v>130</v>
      </c>
    </row>
    <row r="16" spans="1:23" ht="16.5">
      <c r="A16" s="13">
        <v>4</v>
      </c>
      <c r="B16" s="17" t="s">
        <v>18</v>
      </c>
      <c r="C16" s="15">
        <v>1</v>
      </c>
      <c r="D16" s="15">
        <v>1572</v>
      </c>
      <c r="E16" s="15">
        <v>1572</v>
      </c>
      <c r="F16" s="15"/>
      <c r="G16" s="15">
        <v>120</v>
      </c>
      <c r="H16" s="15"/>
      <c r="I16" s="15">
        <v>1142</v>
      </c>
      <c r="J16" s="15"/>
      <c r="K16" s="15">
        <v>0</v>
      </c>
      <c r="L16" s="21"/>
      <c r="M16" s="22">
        <v>0</v>
      </c>
      <c r="N16" s="22"/>
      <c r="O16" s="22">
        <v>0</v>
      </c>
      <c r="P16" s="22"/>
      <c r="Q16" s="22">
        <v>0</v>
      </c>
      <c r="R16" s="22"/>
      <c r="S16" s="22">
        <v>150</v>
      </c>
      <c r="T16" s="22"/>
      <c r="U16" s="22">
        <v>160</v>
      </c>
      <c r="V16" s="22"/>
      <c r="W16" s="23">
        <v>0</v>
      </c>
    </row>
    <row r="17" spans="1:23" ht="16.5">
      <c r="A17" s="13">
        <v>5</v>
      </c>
      <c r="B17" s="17" t="s">
        <v>15</v>
      </c>
      <c r="C17" s="15">
        <v>20</v>
      </c>
      <c r="D17" s="15">
        <v>2517</v>
      </c>
      <c r="E17" s="15">
        <v>50340</v>
      </c>
      <c r="F17" s="15"/>
      <c r="G17" s="15">
        <v>14921</v>
      </c>
      <c r="H17" s="15"/>
      <c r="I17" s="15">
        <v>11815</v>
      </c>
      <c r="J17" s="15"/>
      <c r="K17" s="15">
        <v>1159</v>
      </c>
      <c r="L17" s="15"/>
      <c r="M17" s="22">
        <v>21048</v>
      </c>
      <c r="N17" s="22"/>
      <c r="O17" s="22">
        <v>0</v>
      </c>
      <c r="P17" s="22"/>
      <c r="Q17" s="22">
        <v>1397</v>
      </c>
      <c r="R17" s="22"/>
      <c r="S17" s="22">
        <v>0</v>
      </c>
      <c r="T17" s="22"/>
      <c r="U17" s="22">
        <v>0</v>
      </c>
      <c r="V17" s="22"/>
      <c r="W17" s="23">
        <v>0</v>
      </c>
    </row>
    <row r="18" spans="1:23" ht="16.5">
      <c r="A18" s="16" t="s">
        <v>16</v>
      </c>
      <c r="B18" s="14" t="s">
        <v>17</v>
      </c>
      <c r="C18" s="15">
        <v>22</v>
      </c>
      <c r="D18" s="15">
        <v>1573</v>
      </c>
      <c r="E18" s="15">
        <v>34606</v>
      </c>
      <c r="F18" s="15"/>
      <c r="G18" s="15">
        <v>12682</v>
      </c>
      <c r="H18" s="15"/>
      <c r="I18" s="15">
        <v>8953</v>
      </c>
      <c r="J18" s="15"/>
      <c r="K18" s="15">
        <v>603</v>
      </c>
      <c r="L18" s="15"/>
      <c r="M18" s="22">
        <v>8813</v>
      </c>
      <c r="N18" s="22"/>
      <c r="O18" s="22">
        <v>100</v>
      </c>
      <c r="P18" s="22"/>
      <c r="Q18" s="22">
        <v>1937</v>
      </c>
      <c r="R18" s="22"/>
      <c r="S18" s="22">
        <v>318</v>
      </c>
      <c r="T18" s="22"/>
      <c r="U18" s="22">
        <v>500</v>
      </c>
      <c r="V18" s="22"/>
      <c r="W18" s="23">
        <v>700</v>
      </c>
    </row>
    <row r="19" spans="1:23" ht="16.5">
      <c r="A19" s="13">
        <v>1</v>
      </c>
      <c r="B19" s="17" t="s">
        <v>21</v>
      </c>
      <c r="C19" s="15">
        <v>22</v>
      </c>
      <c r="D19" s="15">
        <v>1573</v>
      </c>
      <c r="E19" s="15">
        <v>34606</v>
      </c>
      <c r="F19" s="15"/>
      <c r="G19" s="15">
        <v>12682</v>
      </c>
      <c r="H19" s="15"/>
      <c r="I19" s="15">
        <v>8953</v>
      </c>
      <c r="J19" s="15"/>
      <c r="K19" s="15">
        <v>603</v>
      </c>
      <c r="L19" s="15"/>
      <c r="M19" s="22">
        <v>8813</v>
      </c>
      <c r="N19" s="22"/>
      <c r="O19" s="22">
        <v>100</v>
      </c>
      <c r="P19" s="22"/>
      <c r="Q19" s="22">
        <v>1937</v>
      </c>
      <c r="R19" s="22"/>
      <c r="S19" s="22">
        <v>318</v>
      </c>
      <c r="T19" s="22"/>
      <c r="U19" s="22">
        <v>500</v>
      </c>
      <c r="V19" s="22"/>
      <c r="W19" s="23">
        <v>700</v>
      </c>
    </row>
    <row r="20" spans="1:23" ht="17.25" thickBot="1">
      <c r="A20" s="24"/>
      <c r="B20" s="25" t="s">
        <v>25</v>
      </c>
      <c r="C20" s="26">
        <v>60</v>
      </c>
      <c r="D20" s="26"/>
      <c r="E20" s="26">
        <f>SUM(E10+E18)</f>
        <v>140000</v>
      </c>
      <c r="F20" s="26">
        <f aca="true" t="shared" si="3" ref="F20:W20">SUM(F10+F18)</f>
        <v>0</v>
      </c>
      <c r="G20" s="26">
        <f t="shared" si="3"/>
        <v>38328</v>
      </c>
      <c r="H20" s="26">
        <f t="shared" si="3"/>
        <v>0</v>
      </c>
      <c r="I20" s="26">
        <f t="shared" si="3"/>
        <v>33197</v>
      </c>
      <c r="J20" s="26">
        <f t="shared" si="3"/>
        <v>0</v>
      </c>
      <c r="K20" s="26">
        <f>SUM(K10+K18)</f>
        <v>7550</v>
      </c>
      <c r="L20" s="26">
        <f t="shared" si="3"/>
        <v>0</v>
      </c>
      <c r="M20" s="26">
        <f t="shared" si="3"/>
        <v>49698</v>
      </c>
      <c r="N20" s="26">
        <f t="shared" si="3"/>
        <v>0</v>
      </c>
      <c r="O20" s="26">
        <f t="shared" si="3"/>
        <v>3246</v>
      </c>
      <c r="P20" s="26">
        <f t="shared" si="3"/>
        <v>0</v>
      </c>
      <c r="Q20" s="26">
        <f t="shared" si="3"/>
        <v>4868</v>
      </c>
      <c r="R20" s="26">
        <f t="shared" si="3"/>
        <v>0</v>
      </c>
      <c r="S20" s="26">
        <f t="shared" si="3"/>
        <v>468</v>
      </c>
      <c r="T20" s="26">
        <f t="shared" si="3"/>
        <v>0</v>
      </c>
      <c r="U20" s="26">
        <f t="shared" si="3"/>
        <v>660</v>
      </c>
      <c r="V20" s="26">
        <f t="shared" si="3"/>
        <v>0</v>
      </c>
      <c r="W20" s="26">
        <f t="shared" si="3"/>
        <v>1985</v>
      </c>
    </row>
    <row r="21" spans="1:13" ht="14.25" thickTop="1">
      <c r="A21" s="2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13" ht="15.75">
      <c r="A22" s="2"/>
      <c r="B22" s="27" t="s">
        <v>26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3"/>
    </row>
    <row r="23" spans="1:13" ht="13.5">
      <c r="A23" s="2"/>
      <c r="B23" s="28" t="s">
        <v>24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 t="s">
        <v>23</v>
      </c>
    </row>
    <row r="24" spans="1:13" ht="13.5">
      <c r="A24" s="2"/>
      <c r="B24" s="3" t="s">
        <v>20</v>
      </c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</sheetData>
  <sheetProtection/>
  <mergeCells count="19">
    <mergeCell ref="A1:W1"/>
    <mergeCell ref="V6:W6"/>
    <mergeCell ref="F5:W5"/>
    <mergeCell ref="A2:W3"/>
    <mergeCell ref="N6:O6"/>
    <mergeCell ref="P6:Q6"/>
    <mergeCell ref="R6:S6"/>
    <mergeCell ref="T6:U6"/>
    <mergeCell ref="F6:G6"/>
    <mergeCell ref="H6:I6"/>
    <mergeCell ref="E6:E7"/>
    <mergeCell ref="J6:K6"/>
    <mergeCell ref="D5:E5"/>
    <mergeCell ref="J4:L4"/>
    <mergeCell ref="A5:A7"/>
    <mergeCell ref="B5:B7"/>
    <mergeCell ref="C5:C7"/>
    <mergeCell ref="L6:M6"/>
    <mergeCell ref="D6:D7"/>
  </mergeCells>
  <printOptions/>
  <pageMargins left="0.25" right="0" top="1" bottom="1" header="0.5" footer="0.5"/>
  <pageSetup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Admin</cp:lastModifiedBy>
  <cp:lastPrinted>2014-06-27T03:46:35Z</cp:lastPrinted>
  <dcterms:created xsi:type="dcterms:W3CDTF">2014-06-22T07:28:58Z</dcterms:created>
  <dcterms:modified xsi:type="dcterms:W3CDTF">2014-06-30T04:11:12Z</dcterms:modified>
  <cp:category/>
  <cp:version/>
  <cp:contentType/>
  <cp:contentStatus/>
</cp:coreProperties>
</file>