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08" windowHeight="9432" tabRatio="854" activeTab="0"/>
  </bookViews>
  <sheets>
    <sheet name="Tham dinh" sheetId="1" r:id="rId1"/>
  </sheets>
  <externalReferences>
    <externalReference r:id="rId4"/>
    <externalReference r:id="rId5"/>
    <externalReference r:id="rId6"/>
  </externalReferences>
  <definedNames>
    <definedName name="dgct">'[1]dghn'!$A$4:$F$1528</definedName>
    <definedName name="Ga">#REF!</definedName>
    <definedName name="Gb">#REF!</definedName>
    <definedName name="Gx">#REF!</definedName>
    <definedName name="Qa">#REF!</definedName>
    <definedName name="Qb">#REF!</definedName>
    <definedName name="Qx">#REF!</definedName>
    <definedName name="Ta">#REF!</definedName>
    <definedName name="Tb">#REF!</definedName>
    <definedName name="TLTH">[2]!TLTH</definedName>
    <definedName name="TLTH1">[3]!TLTH1</definedName>
    <definedName name="Tx">#REF!</definedName>
  </definedNames>
  <calcPr fullCalcOnLoad="1"/>
</workbook>
</file>

<file path=xl/sharedStrings.xml><?xml version="1.0" encoding="utf-8"?>
<sst xmlns="http://schemas.openxmlformats.org/spreadsheetml/2006/main" count="94" uniqueCount="74">
  <si>
    <t>TT</t>
  </si>
  <si>
    <t>ca</t>
  </si>
  <si>
    <t>công</t>
  </si>
  <si>
    <t>Thành phần chi phí</t>
  </si>
  <si>
    <t>Diễn giải chi phí</t>
  </si>
  <si>
    <t>Chi phí mua tài liệu và văn phòng phẩm:</t>
  </si>
  <si>
    <t>- Văn phòng phẩm các loại: giấy, mực, bút…</t>
  </si>
  <si>
    <t>2</t>
  </si>
  <si>
    <t>Chi phí khấu hao máy, thiết bị:</t>
  </si>
  <si>
    <t>Chi phí hội nghị, hội thảo, họp thông qua các bước:</t>
  </si>
  <si>
    <t>Chi phí đi lại, công tác phí (nếu có):</t>
  </si>
  <si>
    <t>Thu nhập chịu thuế tính trước:</t>
  </si>
  <si>
    <t>Báo cáo thông qua tại BQL KKTM Chu Lai</t>
  </si>
  <si>
    <t>Chi phí đi lại từ Hà Nội đến Chu Lai và ngược lại</t>
  </si>
  <si>
    <t>Chi phí thuê phương tiện thị sát hiện trường</t>
  </si>
  <si>
    <t>Đơn vị</t>
  </si>
  <si>
    <t>bộ</t>
  </si>
  <si>
    <t>tổng</t>
  </si>
  <si>
    <t>phiên</t>
  </si>
  <si>
    <t>ngày đêm</t>
  </si>
  <si>
    <t>Khối lượng</t>
  </si>
  <si>
    <t>- In hồ sơ</t>
  </si>
  <si>
    <t>Làm tròn</t>
  </si>
  <si>
    <t xml:space="preserve">Chi phí khấu hao thiết bị </t>
  </si>
  <si>
    <t>Đơn giá
(đồng)</t>
  </si>
  <si>
    <t>- Bảo vệ đề án tại BQL KTTM Chu Lai</t>
  </si>
  <si>
    <t>- Bảo vệ đồ án tại tỉnh Quảng Nam</t>
  </si>
  <si>
    <t>- Chủ nhiệm đề án, chịu trách nhiệm chính, định hướng và rà soát nội dung và tính khoa học của đề án.</t>
  </si>
  <si>
    <t>- Chủ trì việc triển khai nội dung đề án, rà soát bản vẽ và các nội dung chi tiết.</t>
  </si>
  <si>
    <t>- Khảo sát, đánh giá hiện trạng hạ tầng cơ sở của KTTM Chu Lai</t>
  </si>
  <si>
    <t>Chuyên gia mức 1
(1 người)</t>
  </si>
  <si>
    <t>Chuyên gia mức 2
(1 người)</t>
  </si>
  <si>
    <t>Chuyên gia mức 4
(2 người)</t>
  </si>
  <si>
    <t>lượt</t>
  </si>
  <si>
    <t>Chi phí khách sạn (2 người/phòng/ngày đêm)</t>
  </si>
  <si>
    <t>Vé máy bay khứ hồi</t>
  </si>
  <si>
    <t>Thuê ô tô 5-7 chỗ hoặc xe máy</t>
  </si>
  <si>
    <t>- Khảo sát, đánh giá tổng hợp thực trạng 10 xã (1 ngày/xã) trong phạm vi ranh giới nghiên cứu của Đề án (5 xã dự kiến đưa ra khỏi KTM và 5 xã dự kiến đưa vào) và phạm vi còn lại KKTM 2 ngày</t>
  </si>
  <si>
    <t>- Khảo sát chi tiết hiện trạng hạ tầng cấp điện, cấp nước</t>
  </si>
  <si>
    <t>- Xử lý số liệu, thể hiện các nội liên quan đến hạ tầng điện, nước</t>
  </si>
  <si>
    <t>Tổng cộng</t>
  </si>
  <si>
    <t xml:space="preserve">- Khảo sát chi tiết hiện trạng </t>
  </si>
  <si>
    <t>- Xử lý số liệu, thể hiện các nội dung liên quan đến đề án</t>
  </si>
  <si>
    <t>Chuyên gia mức 3
(2 người)</t>
  </si>
  <si>
    <t>Bao gồm 5 máy tính, đủ khả năng thực hiện công việc và các phương tiện máy móc in ấn</t>
  </si>
  <si>
    <t>Chi phí chuyên gia (Ccg)</t>
  </si>
  <si>
    <t>Báo cáo thông qua UBND tỉnh Quảng Nam</t>
  </si>
  <si>
    <r>
      <t xml:space="preserve">Thành tiền
</t>
    </r>
    <r>
      <rPr>
        <sz val="14"/>
        <rFont val="Times New Roman"/>
        <family val="1"/>
      </rPr>
      <t>(đồng)</t>
    </r>
  </si>
  <si>
    <t xml:space="preserve">Chi phí quản lý </t>
  </si>
  <si>
    <t xml:space="preserve">4% của Chi phí lập đề án </t>
  </si>
  <si>
    <t>Chi phí lập Đề án</t>
  </si>
  <si>
    <t>tạm tính</t>
  </si>
  <si>
    <t xml:space="preserve">Quản lý Đề án </t>
  </si>
  <si>
    <t>Thẩm định đề cương Đề án</t>
  </si>
  <si>
    <t>Thẩm định Đề án</t>
  </si>
  <si>
    <t xml:space="preserve">1,5% của Chi phí lập đề án </t>
  </si>
  <si>
    <t xml:space="preserve">4,5% của Chi phí lập đề án </t>
  </si>
  <si>
    <t>6% x (1+2+3+4+5)</t>
  </si>
  <si>
    <t>II</t>
  </si>
  <si>
    <t>I</t>
  </si>
  <si>
    <t>Chi phí lập hồ sơ mời thầu, hồ sơ yêu cầu</t>
  </si>
  <si>
    <t>Chi phí thẩm định hồ sơ mời thầu, hồ sơ yêu cầu</t>
  </si>
  <si>
    <t>Chi phí đánh giá hồ sơ dự thầu, hồ sơ đề xuất</t>
  </si>
  <si>
    <t>Chi phí thẩm định kết quả lựa chọn nhà thầu</t>
  </si>
  <si>
    <t xml:space="preserve">Chi phí thẩm tra, phê duyệt quyết toán </t>
  </si>
  <si>
    <t>III</t>
  </si>
  <si>
    <t>I x 10%</t>
  </si>
  <si>
    <t>IV</t>
  </si>
  <si>
    <t>0,38% x (I + III)</t>
  </si>
  <si>
    <t>Thuế giá trị gia tăng</t>
  </si>
  <si>
    <t xml:space="preserve">2,0% của Chi phí lập đề án </t>
  </si>
  <si>
    <r>
      <rPr>
        <b/>
        <sz val="13"/>
        <rFont val="Times New Roman"/>
        <family val="1"/>
      </rPr>
      <t xml:space="preserve">Ghi chú: </t>
    </r>
    <r>
      <rPr>
        <b/>
        <i/>
        <sz val="13"/>
        <rFont val="Times New Roman"/>
        <family val="1"/>
      </rPr>
      <t xml:space="preserve">Đây là thể loại Đề án không có văn bản hướng dẫn áp dụng để tính chi phí. Vì vậy dự toán trên chỉ vận dụng các văn bản có liên quan, khi quyết toán sẽ thanh toán theo các quy định hiện hành.
</t>
    </r>
    <r>
      <rPr>
        <i/>
        <sz val="13"/>
        <rFont val="Times New Roman"/>
        <family val="1"/>
      </rPr>
      <t>- Chi phí tính toán vận dụng Thông tư 01/2012/TT-BKHĐT ngày 09/02/2012 của Bộ Kế hoạch và Đầu tư;
- Chi phí chuyên gia vận dụng Thông tư số 02/2015/TT-BLĐTBXH ngày 12/01/2015 của Bộ Lao động, Thương bình và Xã hội;</t>
    </r>
    <r>
      <rPr>
        <b/>
        <i/>
        <sz val="13"/>
        <rFont val="Times New Roman"/>
        <family val="1"/>
      </rPr>
      <t xml:space="preserve">
- </t>
    </r>
    <r>
      <rPr>
        <i/>
        <sz val="13"/>
        <rFont val="Times New Roman"/>
        <family val="1"/>
      </rPr>
      <t>Chi phí lựa chọn nhà thầu và chi phí thẩm tra, phê duyệt quyết toán vận dụng Nghị định số 63/NĐ-CP ngày 26/6/2014 của Chính phủ và Thông tư số 19/2011/TT-BTC ngày 14/02/2011 của Bộ Tài chính;</t>
    </r>
  </si>
  <si>
    <t>TỔNG HỢP DỰ TOÁN CHI PHÍ XÂY DỰNG ĐỀ ÁN ĐIỀU CHỈNH RANH GIỚI KHU KINH TẾ MỞ CHU LAI</t>
  </si>
  <si>
    <t>(Kèm theo Quyết định số   1578 /QĐ-UBND ngày    04 /5/2016 của UBND tỉnh Quảng Nam)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</si>
</sst>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0.0"/>
    <numFmt numFmtId="179" formatCode="0.00000"/>
    <numFmt numFmtId="180" formatCode="#,##0.0"/>
    <numFmt numFmtId="181" formatCode="#,##0.000"/>
    <numFmt numFmtId="182" formatCode="#,##0.0000"/>
    <numFmt numFmtId="183" formatCode="0.000"/>
    <numFmt numFmtId="184" formatCode="0.0000"/>
    <numFmt numFmtId="185" formatCode="#,##0\ "/>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000"/>
    <numFmt numFmtId="192" formatCode="#,##0.0_);\(#,##0.0\)"/>
    <numFmt numFmtId="193" formatCode="_(* #,##0.0_);_(* \(#,##0.0\);_(* &quot;-&quot;??_);_(@_)"/>
    <numFmt numFmtId="194" formatCode="#,##0;[Red]#,##0"/>
    <numFmt numFmtId="195" formatCode="_-* #,##0.00\ _₫_-;\-* #,##0.00\ _₫_-;_-* &quot;-&quot;??\ _₫_-;_-@_-"/>
    <numFmt numFmtId="196" formatCode="_-* #,##0\ _₫_-;\-* #,##0\ _₫_-;_-* &quot;-&quot;??\ _₫_-;_-@_-"/>
  </numFmts>
  <fonts count="55">
    <font>
      <sz val="12"/>
      <name val=".VnTime"/>
      <family val="0"/>
    </font>
    <font>
      <b/>
      <sz val="12"/>
      <name val=".VnTime"/>
      <family val="2"/>
    </font>
    <font>
      <i/>
      <sz val="12"/>
      <name val=".VnTime"/>
      <family val="2"/>
    </font>
    <font>
      <u val="single"/>
      <sz val="12"/>
      <color indexed="12"/>
      <name val=".VnTime"/>
      <family val="2"/>
    </font>
    <font>
      <u val="single"/>
      <sz val="12"/>
      <color indexed="36"/>
      <name val=".VnTime"/>
      <family val="2"/>
    </font>
    <font>
      <sz val="14"/>
      <name val="Times New Roman"/>
      <family val="1"/>
    </font>
    <font>
      <b/>
      <sz val="14"/>
      <name val="Times New Roman"/>
      <family val="1"/>
    </font>
    <font>
      <i/>
      <sz val="14"/>
      <name val="Times New Roman"/>
      <family val="1"/>
    </font>
    <font>
      <i/>
      <sz val="14"/>
      <name val=".VnTime"/>
      <family val="2"/>
    </font>
    <font>
      <sz val="13"/>
      <name val="Times New Roman"/>
      <family val="1"/>
    </font>
    <font>
      <sz val="13"/>
      <color indexed="8"/>
      <name val="Times New Roman"/>
      <family val="1"/>
    </font>
    <font>
      <i/>
      <sz val="13"/>
      <color indexed="8"/>
      <name val="Times New Roman"/>
      <family val="1"/>
    </font>
    <font>
      <b/>
      <sz val="13"/>
      <color indexed="8"/>
      <name val="Times New Roman"/>
      <family val="1"/>
    </font>
    <font>
      <i/>
      <sz val="13"/>
      <name val="Times New Roman"/>
      <family val="1"/>
    </font>
    <font>
      <b/>
      <i/>
      <sz val="13"/>
      <name val="Times New Roman"/>
      <family val="1"/>
    </font>
    <font>
      <b/>
      <sz val="15"/>
      <name val="Times New Roman"/>
      <family val="1"/>
    </font>
    <font>
      <sz val="15"/>
      <name val=".VnTime"/>
      <family val="2"/>
    </font>
    <font>
      <i/>
      <sz val="14"/>
      <name val=".VnArialH"/>
      <family val="2"/>
    </font>
    <font>
      <i/>
      <sz val="14"/>
      <name val=".VnSouthernH"/>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0" fontId="6" fillId="0" borderId="10" xfId="0" applyFont="1" applyBorder="1" applyAlignment="1">
      <alignment horizontal="center" vertical="center" wrapText="1"/>
    </xf>
    <xf numFmtId="196" fontId="6" fillId="0" borderId="10" xfId="42" applyNumberFormat="1" applyFont="1" applyBorder="1" applyAlignment="1">
      <alignment horizontal="center" vertical="center" wrapText="1"/>
    </xf>
    <xf numFmtId="0" fontId="6" fillId="0" borderId="10" xfId="0" applyFont="1" applyBorder="1" applyAlignment="1">
      <alignment vertical="center" wrapText="1"/>
    </xf>
    <xf numFmtId="196" fontId="6" fillId="0" borderId="10" xfId="42" applyNumberFormat="1"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196" fontId="5" fillId="0" borderId="10" xfId="42" applyNumberFormat="1" applyFont="1" applyBorder="1" applyAlignment="1">
      <alignment horizontal="right" vertical="center" wrapText="1"/>
    </xf>
    <xf numFmtId="0" fontId="5" fillId="0" borderId="10" xfId="0" applyFont="1" applyBorder="1" applyAlignment="1">
      <alignment horizontal="left" vertical="center" wrapText="1"/>
    </xf>
    <xf numFmtId="0" fontId="7" fillId="0" borderId="10" xfId="0" applyFont="1" applyBorder="1" applyAlignment="1">
      <alignment vertical="center" wrapText="1"/>
    </xf>
    <xf numFmtId="9" fontId="0" fillId="0" borderId="0" xfId="62" applyFont="1" applyAlignment="1">
      <alignment/>
    </xf>
    <xf numFmtId="0" fontId="7" fillId="0" borderId="10" xfId="0" applyFont="1" applyBorder="1" applyAlignment="1">
      <alignment horizontal="center" vertical="center" wrapText="1"/>
    </xf>
    <xf numFmtId="0" fontId="2" fillId="0" borderId="0" xfId="0" applyFont="1" applyAlignment="1">
      <alignment/>
    </xf>
    <xf numFmtId="196" fontId="2" fillId="0" borderId="0" xfId="0" applyNumberFormat="1" applyFont="1" applyAlignment="1">
      <alignment/>
    </xf>
    <xf numFmtId="196" fontId="0" fillId="0" borderId="0" xfId="0" applyNumberFormat="1" applyFont="1" applyAlignment="1">
      <alignment/>
    </xf>
    <xf numFmtId="0" fontId="10" fillId="0" borderId="10" xfId="0" applyFont="1" applyBorder="1" applyAlignment="1">
      <alignment horizontal="justify" vertical="center" wrapText="1"/>
    </xf>
    <xf numFmtId="0" fontId="1" fillId="0" borderId="0" xfId="0" applyFont="1" applyAlignment="1">
      <alignment/>
    </xf>
    <xf numFmtId="0" fontId="54" fillId="0" borderId="10" xfId="0" applyFont="1" applyBorder="1" applyAlignment="1">
      <alignment horizontal="left"/>
    </xf>
    <xf numFmtId="10" fontId="9" fillId="0" borderId="10" xfId="62" applyNumberFormat="1" applyFont="1" applyBorder="1" applyAlignment="1">
      <alignment horizontal="center" vertical="center"/>
    </xf>
    <xf numFmtId="49" fontId="7" fillId="0" borderId="10" xfId="0" applyNumberFormat="1" applyFont="1" applyBorder="1" applyAlignment="1">
      <alignment vertical="center" wrapText="1"/>
    </xf>
    <xf numFmtId="196" fontId="7" fillId="0" borderId="10" xfId="42" applyNumberFormat="1" applyFont="1" applyBorder="1" applyAlignment="1">
      <alignment horizontal="right" vertical="center" wrapText="1"/>
    </xf>
    <xf numFmtId="0" fontId="2" fillId="0" borderId="0" xfId="0" applyFont="1" applyAlignment="1">
      <alignment vertical="center"/>
    </xf>
    <xf numFmtId="49" fontId="7" fillId="0" borderId="10" xfId="0" applyNumberFormat="1" applyFont="1" applyBorder="1" applyAlignment="1">
      <alignment horizontal="left" vertical="center" wrapText="1"/>
    </xf>
    <xf numFmtId="0" fontId="11" fillId="0" borderId="10" xfId="0" applyFont="1" applyBorder="1" applyAlignment="1">
      <alignment horizontal="justify" vertical="center" wrapText="1"/>
    </xf>
    <xf numFmtId="196" fontId="0" fillId="0" borderId="0" xfId="0" applyNumberFormat="1" applyFont="1" applyAlignment="1">
      <alignment vertical="center"/>
    </xf>
    <xf numFmtId="0" fontId="6" fillId="0" borderId="10" xfId="0" applyFont="1" applyBorder="1" applyAlignment="1">
      <alignment horizontal="left" vertical="center" wrapText="1"/>
    </xf>
    <xf numFmtId="0" fontId="12" fillId="0" borderId="10" xfId="0" applyFont="1" applyBorder="1" applyAlignment="1">
      <alignment horizontal="justify" vertical="center" wrapText="1"/>
    </xf>
    <xf numFmtId="10" fontId="6" fillId="0" borderId="10" xfId="0" applyNumberFormat="1" applyFont="1" applyBorder="1" applyAlignment="1">
      <alignment horizontal="center" vertical="center" wrapText="1"/>
    </xf>
    <xf numFmtId="0" fontId="9" fillId="0" borderId="0" xfId="0" applyFont="1" applyAlignment="1">
      <alignment vertical="center"/>
    </xf>
    <xf numFmtId="0" fontId="16" fillId="0" borderId="0" xfId="0" applyFont="1" applyAlignment="1">
      <alignment/>
    </xf>
    <xf numFmtId="0" fontId="17" fillId="0" borderId="0" xfId="0" applyFont="1" applyFill="1" applyBorder="1" applyAlignment="1">
      <alignment vertical="center"/>
    </xf>
    <xf numFmtId="0" fontId="18" fillId="0" borderId="0" xfId="0" applyFont="1" applyFill="1" applyBorder="1" applyAlignment="1">
      <alignment vertical="center"/>
    </xf>
    <xf numFmtId="0" fontId="8" fillId="0" borderId="0" xfId="0" applyFont="1" applyAlignment="1">
      <alignment/>
    </xf>
    <xf numFmtId="0" fontId="0" fillId="0" borderId="0" xfId="0" applyAlignment="1">
      <alignment horizontal="center"/>
    </xf>
    <xf numFmtId="186" fontId="6" fillId="0" borderId="10" xfId="42" applyNumberFormat="1" applyFont="1" applyBorder="1" applyAlignment="1">
      <alignment horizontal="center" vertical="center" wrapText="1"/>
    </xf>
    <xf numFmtId="0" fontId="9" fillId="0" borderId="10" xfId="0" applyFont="1" applyBorder="1" applyAlignment="1">
      <alignment vertical="center" wrapText="1"/>
    </xf>
    <xf numFmtId="0" fontId="7" fillId="0" borderId="0" xfId="0" applyFont="1" applyFill="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4" xfId="0" applyFont="1" applyBorder="1" applyAlignment="1">
      <alignment horizontal="left" vertical="center"/>
    </xf>
    <xf numFmtId="0" fontId="15"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huhien\c\MSOFFICE\EXCEL\PROGRAM\H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huhien\c\MSOFFICE\EXCEL\PROGRAM\CHAY-T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huhien\c\MSOFFICE\EXCEL\PROGRAM\PERS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ghn"/>
      <sheetName val="GVT"/>
      <sheetName val="dm56"/>
      <sheetName val="dgth"/>
      <sheetName val="Sheet1"/>
      <sheetName val="Sheet2"/>
      <sheetName val="Sheet3"/>
      <sheetName val="XL4Poppy"/>
      <sheetName val="H4"/>
      <sheetName val="gvl"/>
      <sheetName val="TH-chaythu"/>
      <sheetName val="biachiettinh"/>
      <sheetName val="NO.00"/>
      <sheetName val="TH-thaodomay"/>
      <sheetName val="THvanchuyen"/>
      <sheetName val="TH thaodo-VC-Lm"/>
      <sheetName val="thuyetminh"/>
      <sheetName val="BIA-2"/>
      <sheetName val="BIA-1"/>
      <sheetName val="TH-LM"/>
      <sheetName val="Gia VL"/>
      <sheetName val="DM 56"/>
    </sheetNames>
    <sheetDataSet>
      <sheetData sheetId="0">
        <row r="4">
          <cell r="A4">
            <v>20011</v>
          </cell>
          <cell r="B4" t="str">
            <v>  PhŸ dë tõéng g­ch th¶p hçn 4m        </v>
          </cell>
          <cell r="C4" t="str">
            <v>m3</v>
          </cell>
          <cell r="D4">
            <v>0</v>
          </cell>
          <cell r="E4">
            <v>13079</v>
          </cell>
          <cell r="F4">
            <v>0</v>
          </cell>
        </row>
        <row r="5">
          <cell r="A5">
            <v>20012</v>
          </cell>
          <cell r="B5" t="str">
            <v>  PhŸ ½ë tõéng g­ch  cao hçn 4m        </v>
          </cell>
          <cell r="C5" t="str">
            <v>m3</v>
          </cell>
          <cell r="D5">
            <v>0</v>
          </cell>
          <cell r="E5">
            <v>22808</v>
          </cell>
          <cell r="F5">
            <v>0</v>
          </cell>
        </row>
        <row r="6">
          <cell r="A6">
            <v>20013</v>
          </cell>
          <cell r="B6" t="str">
            <v> PhŸ dë tõéng ½Ÿ th¶p hçn 4m          </v>
          </cell>
          <cell r="C6" t="str">
            <v>m3</v>
          </cell>
          <cell r="D6">
            <v>0</v>
          </cell>
          <cell r="E6">
            <v>16430</v>
          </cell>
          <cell r="F6">
            <v>0</v>
          </cell>
        </row>
        <row r="7">
          <cell r="A7">
            <v>20014</v>
          </cell>
          <cell r="B7" t="str">
            <v> PhŸ dë tuéng ½Ÿ    cao hon 4m        </v>
          </cell>
          <cell r="C7" t="str">
            <v>m3</v>
          </cell>
          <cell r="D7">
            <v>0</v>
          </cell>
          <cell r="E7">
            <v>26158</v>
          </cell>
          <cell r="F7">
            <v>0</v>
          </cell>
        </row>
        <row r="8">
          <cell r="A8">
            <v>20015</v>
          </cell>
          <cell r="B8" t="str">
            <v> PhŸ dë BT g­ch vë &lt;= 4m              </v>
          </cell>
          <cell r="C8" t="str">
            <v>m3</v>
          </cell>
          <cell r="D8">
            <v>0</v>
          </cell>
          <cell r="E8">
            <v>18051</v>
          </cell>
          <cell r="F8">
            <v>0</v>
          </cell>
        </row>
        <row r="9">
          <cell r="A9">
            <v>20016</v>
          </cell>
          <cell r="B9" t="str">
            <v> PhŸ dë BT g­ch vë &lt;= 4m              </v>
          </cell>
          <cell r="C9" t="str">
            <v>m3</v>
          </cell>
          <cell r="D9">
            <v>0</v>
          </cell>
          <cell r="E9">
            <v>21727</v>
          </cell>
          <cell r="F9">
            <v>0</v>
          </cell>
        </row>
        <row r="10">
          <cell r="A10">
            <v>20017</v>
          </cell>
          <cell r="B10" t="str">
            <v> PhŸ dë bÅ táng than x×                   </v>
          </cell>
          <cell r="C10" t="str">
            <v>m3</v>
          </cell>
          <cell r="D10">
            <v>0</v>
          </cell>
          <cell r="E10">
            <v>19673</v>
          </cell>
          <cell r="F10">
            <v>0</v>
          </cell>
        </row>
        <row r="11">
          <cell r="A11">
            <v>20021</v>
          </cell>
          <cell r="B11" t="str">
            <v> PhŸ dë BT t¨ng réi                       </v>
          </cell>
          <cell r="C11" t="str">
            <v>m3</v>
          </cell>
          <cell r="D11">
            <v>0</v>
          </cell>
          <cell r="E11">
            <v>20213</v>
          </cell>
          <cell r="F11">
            <v>0</v>
          </cell>
        </row>
        <row r="12">
          <cell r="A12">
            <v>20022</v>
          </cell>
          <cell r="B12" t="str">
            <v> PhŸ dë BT nËn,mÜng  (kháng ct)           </v>
          </cell>
          <cell r="C12" t="str">
            <v>m3</v>
          </cell>
          <cell r="D12">
            <v>0</v>
          </cell>
          <cell r="E12">
            <v>38481</v>
          </cell>
          <cell r="F12">
            <v>0</v>
          </cell>
        </row>
        <row r="13">
          <cell r="A13">
            <v>20023</v>
          </cell>
          <cell r="B13" t="str">
            <v> PhŸ dë BT nËn,mÜng  (cÜ th¾p )           </v>
          </cell>
          <cell r="C13" t="str">
            <v>m3</v>
          </cell>
          <cell r="D13">
            <v>0</v>
          </cell>
          <cell r="E13">
            <v>55127</v>
          </cell>
          <cell r="F13">
            <v>0</v>
          </cell>
        </row>
        <row r="14">
          <cell r="A14">
            <v>20024</v>
          </cell>
          <cell r="B14" t="str">
            <v> PhŸ dë tõéng,cæt th¶p hçn 4m         </v>
          </cell>
          <cell r="C14" t="str">
            <v>m3</v>
          </cell>
          <cell r="D14">
            <v>0</v>
          </cell>
          <cell r="E14">
            <v>50803</v>
          </cell>
          <cell r="F14">
            <v>0</v>
          </cell>
        </row>
        <row r="15">
          <cell r="A15">
            <v>20025</v>
          </cell>
          <cell r="B15" t="str">
            <v> PhŸ dë tõéng cæt   cao hçn 4m        </v>
          </cell>
          <cell r="C15" t="str">
            <v>m3</v>
          </cell>
          <cell r="D15">
            <v>0</v>
          </cell>
          <cell r="E15">
            <v>96094</v>
          </cell>
          <cell r="F15">
            <v>0</v>
          </cell>
        </row>
        <row r="16">
          <cell r="A16">
            <v>20026</v>
          </cell>
          <cell r="B16" t="str">
            <v> PhŸ dë BT x¡,d·m  th¶p hçn 4m        </v>
          </cell>
          <cell r="C16" t="str">
            <v>m3</v>
          </cell>
          <cell r="D16">
            <v>0</v>
          </cell>
          <cell r="E16">
            <v>57289</v>
          </cell>
          <cell r="F16">
            <v>0</v>
          </cell>
        </row>
        <row r="17">
          <cell r="A17">
            <v>20027</v>
          </cell>
          <cell r="B17" t="str">
            <v> PhŸ dë BT x¡ d·m   cao hon 4m        </v>
          </cell>
          <cell r="C17" t="str">
            <v>m3</v>
          </cell>
          <cell r="D17">
            <v>0</v>
          </cell>
          <cell r="E17">
            <v>98364</v>
          </cell>
          <cell r="F17">
            <v>0</v>
          </cell>
        </row>
        <row r="18">
          <cell r="A18">
            <v>20031</v>
          </cell>
          <cell r="B18" t="str">
            <v> PhŸ dë kÆt c¶u gå th¶p hçn 4m        </v>
          </cell>
          <cell r="C18" t="str">
            <v>m3</v>
          </cell>
          <cell r="D18">
            <v>0</v>
          </cell>
          <cell r="E18">
            <v>20429</v>
          </cell>
          <cell r="F18">
            <v>0</v>
          </cell>
        </row>
        <row r="19">
          <cell r="A19">
            <v>20032</v>
          </cell>
          <cell r="B19" t="str">
            <v> PhŸ dë kÆt c¶u gå  cao hçn 4m        </v>
          </cell>
          <cell r="C19" t="str">
            <v>m3</v>
          </cell>
          <cell r="D19">
            <v>0</v>
          </cell>
          <cell r="E19">
            <v>32320</v>
          </cell>
          <cell r="F19">
            <v>0</v>
          </cell>
        </row>
        <row r="20">
          <cell r="A20">
            <v>20033</v>
          </cell>
          <cell r="B20" t="str">
            <v> PhŸ dë kÆt c¶u s°t th¶p hçn 4m       </v>
          </cell>
          <cell r="C20" t="str">
            <v>t¶n</v>
          </cell>
          <cell r="D20">
            <v>0</v>
          </cell>
          <cell r="E20">
            <v>70260</v>
          </cell>
          <cell r="F20">
            <v>0</v>
          </cell>
        </row>
        <row r="21">
          <cell r="A21">
            <v>20034</v>
          </cell>
          <cell r="B21" t="str">
            <v> PhŸ dë kÆt c¶u s°t cao hçn 4m        </v>
          </cell>
          <cell r="C21" t="str">
            <v>t¶n</v>
          </cell>
          <cell r="D21">
            <v>0</v>
          </cell>
          <cell r="E21">
            <v>95121</v>
          </cell>
          <cell r="F21">
            <v>0</v>
          </cell>
        </row>
        <row r="22">
          <cell r="A22">
            <v>20041</v>
          </cell>
          <cell r="B22" t="str">
            <v> ThŸo dë mŸi ngÜi th¶p hçn 4m         </v>
          </cell>
          <cell r="C22" t="str">
            <v>m2</v>
          </cell>
          <cell r="D22">
            <v>0</v>
          </cell>
          <cell r="E22">
            <v>649</v>
          </cell>
          <cell r="F22">
            <v>0</v>
          </cell>
        </row>
        <row r="23">
          <cell r="A23">
            <v>20042</v>
          </cell>
          <cell r="B23" t="str">
            <v> ThŸo dë mŸi ngÜi cao hçn   4m        </v>
          </cell>
          <cell r="C23" t="str">
            <v>m2</v>
          </cell>
          <cell r="D23">
            <v>0</v>
          </cell>
          <cell r="E23">
            <v>973</v>
          </cell>
          <cell r="F23">
            <v>0</v>
          </cell>
        </row>
        <row r="24">
          <cell r="A24">
            <v>20043</v>
          </cell>
          <cell r="B24" t="str">
            <v> ThŸo dë mŸi tán th¶p hçn   4m        </v>
          </cell>
          <cell r="C24" t="str">
            <v>m2</v>
          </cell>
          <cell r="D24">
            <v>0</v>
          </cell>
          <cell r="E24">
            <v>324</v>
          </cell>
          <cell r="F24">
            <v>0</v>
          </cell>
        </row>
        <row r="25">
          <cell r="A25">
            <v>20044</v>
          </cell>
          <cell r="B25" t="str">
            <v> ThŸo dë mŸi tán cao hçn    4m        </v>
          </cell>
          <cell r="C25" t="str">
            <v>m2</v>
          </cell>
          <cell r="D25">
            <v>0</v>
          </cell>
          <cell r="E25">
            <v>432</v>
          </cell>
          <cell r="F25">
            <v>0</v>
          </cell>
        </row>
        <row r="26">
          <cell r="A26">
            <v>20045</v>
          </cell>
          <cell r="B26" t="str">
            <v> ThŸo dë mŸi fibroximang  &lt; 4m        </v>
          </cell>
          <cell r="C26" t="str">
            <v>m2</v>
          </cell>
          <cell r="D26">
            <v>0</v>
          </cell>
          <cell r="E26">
            <v>541</v>
          </cell>
          <cell r="F26">
            <v>0</v>
          </cell>
        </row>
        <row r="27">
          <cell r="A27">
            <v>20046</v>
          </cell>
          <cell r="B27" t="str">
            <v> ThŸo dë mŸi fibro XM cao hçn 4m      </v>
          </cell>
          <cell r="C27" t="str">
            <v>m2</v>
          </cell>
          <cell r="D27">
            <v>0</v>
          </cell>
          <cell r="E27">
            <v>649</v>
          </cell>
          <cell r="F27">
            <v>0</v>
          </cell>
        </row>
        <row r="28">
          <cell r="A28">
            <v>20051</v>
          </cell>
          <cell r="B28" t="str">
            <v> ThŸo dë tr·n                             </v>
          </cell>
          <cell r="C28" t="str">
            <v>m2</v>
          </cell>
          <cell r="D28">
            <v>0</v>
          </cell>
          <cell r="E28">
            <v>649</v>
          </cell>
          <cell r="F28">
            <v>0</v>
          </cell>
        </row>
        <row r="29">
          <cell r="A29">
            <v>20052</v>
          </cell>
          <cell r="B29" t="str">
            <v> ThŸo dë cða                              </v>
          </cell>
          <cell r="C29" t="str">
            <v>m2</v>
          </cell>
          <cell r="D29">
            <v>0</v>
          </cell>
          <cell r="E29">
            <v>432</v>
          </cell>
          <cell r="F29">
            <v>0</v>
          </cell>
        </row>
        <row r="30">
          <cell r="A30">
            <v>20053</v>
          </cell>
          <cell r="B30" t="str">
            <v> ThŸo dë g­ch âp tõéng                    </v>
          </cell>
          <cell r="C30" t="str">
            <v>m2</v>
          </cell>
          <cell r="D30">
            <v>0</v>
          </cell>
          <cell r="E30">
            <v>1189</v>
          </cell>
          <cell r="F30">
            <v>0</v>
          </cell>
        </row>
        <row r="31">
          <cell r="A31">
            <v>20054</v>
          </cell>
          <cell r="B31" t="str">
            <v> ThŸo dë g­ch âp chµn tõéng               </v>
          </cell>
          <cell r="C31" t="str">
            <v>m2</v>
          </cell>
          <cell r="D31">
            <v>0</v>
          </cell>
          <cell r="E31">
            <v>1405</v>
          </cell>
          <cell r="F31">
            <v>0</v>
          </cell>
        </row>
        <row r="32">
          <cell r="A32">
            <v>20061</v>
          </cell>
          <cell r="B32" t="str">
            <v> Khung m°t cŸo                            </v>
          </cell>
          <cell r="C32" t="str">
            <v>m2</v>
          </cell>
          <cell r="D32">
            <v>0</v>
          </cell>
          <cell r="E32">
            <v>324</v>
          </cell>
          <cell r="F32">
            <v>0</v>
          </cell>
        </row>
        <row r="33">
          <cell r="A33">
            <v>20062</v>
          </cell>
          <cell r="B33" t="str">
            <v> ThŸo dë gi¶y ¾p,vŸn ¾p                   </v>
          </cell>
          <cell r="C33" t="str">
            <v>m2</v>
          </cell>
          <cell r="D33">
            <v>0</v>
          </cell>
          <cell r="E33">
            <v>432</v>
          </cell>
          <cell r="F33">
            <v>0</v>
          </cell>
        </row>
        <row r="34">
          <cell r="A34">
            <v>20063</v>
          </cell>
          <cell r="B34" t="str">
            <v> ThŸo dë chµn tõéng gå                    </v>
          </cell>
          <cell r="C34" t="str">
            <v>m2</v>
          </cell>
          <cell r="D34">
            <v>0</v>
          </cell>
          <cell r="E34">
            <v>432</v>
          </cell>
          <cell r="F34">
            <v>0</v>
          </cell>
        </row>
        <row r="35">
          <cell r="A35">
            <v>20064</v>
          </cell>
          <cell r="B35" t="str">
            <v> ThŸo dë vŸn s¡n                          </v>
          </cell>
          <cell r="C35" t="str">
            <v>m2</v>
          </cell>
          <cell r="D35">
            <v>0</v>
          </cell>
          <cell r="E35">
            <v>649</v>
          </cell>
          <cell r="F35">
            <v>0</v>
          </cell>
        </row>
        <row r="36">
          <cell r="A36">
            <v>20071</v>
          </cell>
          <cell r="B36" t="str">
            <v> PhŸ nËn xi m¯ng kháng cât th¾p           </v>
          </cell>
          <cell r="C36" t="str">
            <v>m2</v>
          </cell>
          <cell r="D36">
            <v>0</v>
          </cell>
          <cell r="E36">
            <v>324</v>
          </cell>
          <cell r="F36">
            <v>0</v>
          </cell>
        </row>
        <row r="37">
          <cell r="A37">
            <v>20072</v>
          </cell>
          <cell r="B37" t="str">
            <v> PhŸ nËn xi m¯ng    cÜ cât th¾p           </v>
          </cell>
          <cell r="C37" t="str">
            <v>m2</v>
          </cell>
          <cell r="D37">
            <v>0</v>
          </cell>
          <cell r="E37">
            <v>541</v>
          </cell>
          <cell r="F37">
            <v>0</v>
          </cell>
        </row>
        <row r="38">
          <cell r="A38">
            <v>20073</v>
          </cell>
          <cell r="B38" t="str">
            <v> PhŸ nËn xi m¯ng ½an bÅ táng              </v>
          </cell>
          <cell r="C38" t="str">
            <v>m2</v>
          </cell>
          <cell r="D38">
            <v>0</v>
          </cell>
          <cell r="E38">
            <v>973</v>
          </cell>
          <cell r="F38">
            <v>0</v>
          </cell>
        </row>
        <row r="39">
          <cell r="A39">
            <v>20074</v>
          </cell>
          <cell r="B39" t="str">
            <v> PhŸ nËn g­ch lŸ nem                  </v>
          </cell>
          <cell r="C39" t="str">
            <v>m2</v>
          </cell>
          <cell r="D39">
            <v>0</v>
          </cell>
          <cell r="E39">
            <v>757</v>
          </cell>
          <cell r="F39">
            <v>0</v>
          </cell>
        </row>
        <row r="40">
          <cell r="A40">
            <v>20075</v>
          </cell>
          <cell r="B40" t="str">
            <v> PhŸ nËn g­ch x× m¯ng                     </v>
          </cell>
          <cell r="C40" t="str">
            <v>m2</v>
          </cell>
          <cell r="D40">
            <v>0</v>
          </cell>
          <cell r="E40">
            <v>865</v>
          </cell>
          <cell r="F40">
            <v>0</v>
          </cell>
        </row>
        <row r="41">
          <cell r="A41">
            <v>20076</v>
          </cell>
          <cell r="B41" t="str">
            <v> PhŸ nËn g­ch ch× n±m                 </v>
          </cell>
          <cell r="C41" t="str">
            <v>m2</v>
          </cell>
          <cell r="D41">
            <v>0</v>
          </cell>
          <cell r="E41">
            <v>649</v>
          </cell>
          <cell r="F41">
            <v>0</v>
          </cell>
        </row>
        <row r="42">
          <cell r="A42">
            <v>20077</v>
          </cell>
          <cell r="B42" t="str">
            <v> PhŸ nËn g­ch ch× nghiÅng                 </v>
          </cell>
          <cell r="C42" t="str">
            <v>m2</v>
          </cell>
          <cell r="D42">
            <v>0</v>
          </cell>
          <cell r="E42">
            <v>432</v>
          </cell>
          <cell r="F42">
            <v>0</v>
          </cell>
        </row>
        <row r="43">
          <cell r="A43">
            <v>20081</v>
          </cell>
          <cell r="B43" t="str">
            <v> ‡¡o bÞ m´t ½õéng nhúa d¡y &lt;=7cm      </v>
          </cell>
          <cell r="C43" t="str">
            <v>m2</v>
          </cell>
          <cell r="D43">
            <v>0</v>
          </cell>
          <cell r="E43">
            <v>97</v>
          </cell>
          <cell r="F43">
            <v>0</v>
          </cell>
        </row>
        <row r="44">
          <cell r="A44">
            <v>20082</v>
          </cell>
          <cell r="B44" t="str">
            <v> ‡¡o bÞ m´t ½õéng nhúa d¡y&lt;=10cm      </v>
          </cell>
          <cell r="C44" t="str">
            <v>m2</v>
          </cell>
          <cell r="D44">
            <v>0</v>
          </cell>
          <cell r="E44">
            <v>216</v>
          </cell>
          <cell r="F44">
            <v>0</v>
          </cell>
        </row>
        <row r="45">
          <cell r="A45">
            <v>20091</v>
          </cell>
          <cell r="B45" t="str">
            <v> PhŸ h¡ng r¡o dµy kÁm gai 3 lèp           </v>
          </cell>
          <cell r="C45" t="str">
            <v>m</v>
          </cell>
          <cell r="D45">
            <v>0</v>
          </cell>
          <cell r="E45">
            <v>216</v>
          </cell>
          <cell r="F45">
            <v>0</v>
          </cell>
        </row>
        <row r="46">
          <cell r="A46">
            <v>20092</v>
          </cell>
          <cell r="B46" t="str">
            <v> PhŸ h¡ng r¡o dµy kÁm gai 5 lèp           </v>
          </cell>
          <cell r="C46" t="str">
            <v>m</v>
          </cell>
          <cell r="D46">
            <v>0</v>
          </cell>
          <cell r="E46">
            <v>378</v>
          </cell>
          <cell r="F46">
            <v>0</v>
          </cell>
        </row>
        <row r="47">
          <cell r="A47">
            <v>20093</v>
          </cell>
          <cell r="B47" t="str">
            <v> PhŸ h¡ng r¡o song s°t ½çn gi¨n           </v>
          </cell>
          <cell r="C47" t="str">
            <v>m</v>
          </cell>
          <cell r="D47">
            <v>0</v>
          </cell>
          <cell r="E47">
            <v>865</v>
          </cell>
          <cell r="F47">
            <v>0</v>
          </cell>
        </row>
        <row r="48">
          <cell r="A48">
            <v>20094</v>
          </cell>
          <cell r="B48" t="str">
            <v> PhŸ h¡ng r¡o song s°t phöc t­p           </v>
          </cell>
          <cell r="C48" t="str">
            <v>m</v>
          </cell>
          <cell r="D48">
            <v>0</v>
          </cell>
          <cell r="E48">
            <v>1038</v>
          </cell>
          <cell r="F48">
            <v>0</v>
          </cell>
        </row>
        <row r="49">
          <cell r="A49">
            <v>20101</v>
          </cell>
          <cell r="B49" t="str">
            <v> PhŸ dë bãn t°m                       </v>
          </cell>
          <cell r="C49" t="str">
            <v>CŸi</v>
          </cell>
          <cell r="D49">
            <v>0</v>
          </cell>
          <cell r="E49">
            <v>2702</v>
          </cell>
          <cell r="F49">
            <v>0</v>
          </cell>
        </row>
        <row r="50">
          <cell r="A50">
            <v>20102</v>
          </cell>
          <cell r="B50" t="str">
            <v> PhŸ dë chau røa                          </v>
          </cell>
          <cell r="C50" t="str">
            <v>CŸi</v>
          </cell>
          <cell r="D50">
            <v>0</v>
          </cell>
          <cell r="E50">
            <v>1081</v>
          </cell>
          <cell r="F50">
            <v>0</v>
          </cell>
        </row>
        <row r="51">
          <cell r="A51">
            <v>20103</v>
          </cell>
          <cell r="B51" t="str">
            <v> PhŸ dë bÎ xÏ                             </v>
          </cell>
          <cell r="C51" t="str">
            <v>CŸi</v>
          </cell>
          <cell r="D51">
            <v>0</v>
          </cell>
          <cell r="E51">
            <v>1351</v>
          </cell>
          <cell r="F51">
            <v>0</v>
          </cell>
        </row>
        <row r="52">
          <cell r="A52">
            <v>20104</v>
          </cell>
          <cell r="B52" t="str">
            <v> PhŸ dë chºu tiÌu                         </v>
          </cell>
          <cell r="C52" t="str">
            <v>CŸi</v>
          </cell>
          <cell r="D52">
            <v>0</v>
          </cell>
          <cell r="E52">
            <v>1621</v>
          </cell>
          <cell r="F52">
            <v>0</v>
          </cell>
        </row>
        <row r="53">
          <cell r="A53" t="str">
            <v>        </v>
          </cell>
          <cell r="B53" t="str">
            <v> B.  cáng tŸc ½¡o, ½°p ½¶t, ½Ÿ, cŸt</v>
          </cell>
          <cell r="C53" t="str">
            <v>        </v>
          </cell>
          <cell r="D53">
            <v>0</v>
          </cell>
          <cell r="E53">
            <v>0</v>
          </cell>
          <cell r="F53">
            <v>0</v>
          </cell>
        </row>
        <row r="54">
          <cell r="A54" t="str">
            <v>        </v>
          </cell>
          <cell r="B54" t="str">
            <v>(b±ng thð cáng)</v>
          </cell>
          <cell r="C54" t="str">
            <v>        </v>
          </cell>
          <cell r="D54">
            <v>0</v>
          </cell>
          <cell r="E54">
            <v>0</v>
          </cell>
          <cell r="F54">
            <v>0</v>
          </cell>
        </row>
        <row r="55">
          <cell r="A55">
            <v>31101</v>
          </cell>
          <cell r="B55" t="str">
            <v> ‡¡o bïn ½´c                              </v>
          </cell>
          <cell r="C55" t="str">
            <v>m3</v>
          </cell>
          <cell r="D55">
            <v>0</v>
          </cell>
          <cell r="E55">
            <v>7009</v>
          </cell>
          <cell r="F55">
            <v>0</v>
          </cell>
        </row>
        <row r="56">
          <cell r="A56">
            <v>31102</v>
          </cell>
          <cell r="B56" t="str">
            <v> ‡¡o bïn l¹n rŸc                          </v>
          </cell>
          <cell r="C56" t="str">
            <v>m3</v>
          </cell>
          <cell r="D56">
            <v>0</v>
          </cell>
          <cell r="E56">
            <v>8146</v>
          </cell>
          <cell r="F56">
            <v>0</v>
          </cell>
        </row>
        <row r="57">
          <cell r="A57">
            <v>31103</v>
          </cell>
          <cell r="B57" t="str">
            <v> ‡¡o bïn l¹n sÞi ½Ÿ                       </v>
          </cell>
          <cell r="C57" t="str">
            <v>m3</v>
          </cell>
          <cell r="D57">
            <v>0</v>
          </cell>
          <cell r="E57">
            <v>11840</v>
          </cell>
          <cell r="F57">
            <v>0</v>
          </cell>
        </row>
        <row r="58">
          <cell r="A58">
            <v>31104</v>
          </cell>
          <cell r="B58" t="str">
            <v> ‡¡o bïn lÞng                             </v>
          </cell>
          <cell r="C58" t="str">
            <v>m3</v>
          </cell>
          <cell r="D58">
            <v>0</v>
          </cell>
          <cell r="E58">
            <v>9472</v>
          </cell>
          <cell r="F58">
            <v>0</v>
          </cell>
        </row>
        <row r="59">
          <cell r="A59">
            <v>31111</v>
          </cell>
          <cell r="B59" t="str">
            <v> VC tiÆp 10m Bïn ½´c                      </v>
          </cell>
          <cell r="C59" t="str">
            <v>m3</v>
          </cell>
          <cell r="D59">
            <v>0</v>
          </cell>
          <cell r="E59">
            <v>133</v>
          </cell>
          <cell r="F59">
            <v>0</v>
          </cell>
        </row>
        <row r="60">
          <cell r="A60">
            <v>31112</v>
          </cell>
          <cell r="B60" t="str">
            <v> VC tiÆp 10m Bïn l¹n rŸc                  </v>
          </cell>
          <cell r="C60" t="str">
            <v>m3</v>
          </cell>
          <cell r="D60">
            <v>0</v>
          </cell>
          <cell r="E60">
            <v>133</v>
          </cell>
          <cell r="F60">
            <v>0</v>
          </cell>
        </row>
        <row r="61">
          <cell r="A61">
            <v>31113</v>
          </cell>
          <cell r="B61" t="str">
            <v> VC tiÆp 10m bïn l¹n sÞi ½Ÿ               </v>
          </cell>
          <cell r="C61" t="str">
            <v>m3</v>
          </cell>
          <cell r="D61">
            <v>0</v>
          </cell>
          <cell r="E61">
            <v>625</v>
          </cell>
          <cell r="F61">
            <v>0</v>
          </cell>
        </row>
        <row r="62">
          <cell r="A62">
            <v>31114</v>
          </cell>
          <cell r="B62" t="str">
            <v> VC tiÆp 10m bïn lÞng                     </v>
          </cell>
          <cell r="C62" t="str">
            <v>m3</v>
          </cell>
          <cell r="D62">
            <v>0</v>
          </cell>
          <cell r="E62">
            <v>625</v>
          </cell>
          <cell r="F62">
            <v>0</v>
          </cell>
        </row>
        <row r="63">
          <cell r="A63">
            <v>31201</v>
          </cell>
          <cell r="B63" t="str">
            <v> ‡¡o ½¶t ½Ì ½°p ½¶t c¶p I                 </v>
          </cell>
          <cell r="C63" t="str">
            <v>m3</v>
          </cell>
          <cell r="D63">
            <v>0</v>
          </cell>
          <cell r="E63">
            <v>4262</v>
          </cell>
          <cell r="F63">
            <v>0</v>
          </cell>
        </row>
        <row r="64">
          <cell r="A64">
            <v>31202</v>
          </cell>
          <cell r="B64" t="str">
            <v> ‡¡o ½¶t ½Ì ½°p ½¶t c¶p II                </v>
          </cell>
          <cell r="C64" t="str">
            <v>m3</v>
          </cell>
          <cell r="D64">
            <v>0</v>
          </cell>
          <cell r="E64">
            <v>5872</v>
          </cell>
          <cell r="F64">
            <v>0</v>
          </cell>
        </row>
        <row r="65">
          <cell r="A65">
            <v>31203</v>
          </cell>
          <cell r="B65" t="str">
            <v> ‡¡o ½¶t ½Ì ½°p ½¶t c¶p III               </v>
          </cell>
          <cell r="C65" t="str">
            <v>m3</v>
          </cell>
          <cell r="D65">
            <v>0</v>
          </cell>
          <cell r="E65">
            <v>7388</v>
          </cell>
          <cell r="F65">
            <v>0</v>
          </cell>
        </row>
        <row r="66">
          <cell r="A66">
            <v>31211</v>
          </cell>
          <cell r="B66" t="str">
            <v> Vºn chuyÌn tiÆp 10m ½¶t c¶p I            </v>
          </cell>
          <cell r="C66" t="str">
            <v>m3</v>
          </cell>
          <cell r="D66">
            <v>0</v>
          </cell>
          <cell r="E66">
            <v>294</v>
          </cell>
          <cell r="F66">
            <v>0</v>
          </cell>
        </row>
        <row r="67">
          <cell r="A67">
            <v>31212</v>
          </cell>
          <cell r="B67" t="str">
            <v> Vºn chuyÌn tiÆp 10m ½¶t c¶p II           </v>
          </cell>
          <cell r="C67" t="str">
            <v>m3</v>
          </cell>
          <cell r="D67">
            <v>0</v>
          </cell>
          <cell r="E67">
            <v>303</v>
          </cell>
          <cell r="F67">
            <v>0</v>
          </cell>
        </row>
        <row r="68">
          <cell r="A68">
            <v>31213</v>
          </cell>
          <cell r="B68" t="str">
            <v> Vºn chuyÌn tiÆp 10m ½¶t c¶p III          </v>
          </cell>
          <cell r="C68" t="str">
            <v>m3</v>
          </cell>
          <cell r="D68">
            <v>0</v>
          </cell>
          <cell r="E68">
            <v>332</v>
          </cell>
          <cell r="F68">
            <v>0</v>
          </cell>
        </row>
        <row r="69">
          <cell r="A69">
            <v>31311</v>
          </cell>
          <cell r="B69" t="str">
            <v> ‡¡o mÜng b¯ng B&lt;3m,H&lt;1m ‡c¶p I           </v>
          </cell>
          <cell r="C69" t="str">
            <v>m3</v>
          </cell>
          <cell r="D69">
            <v>0</v>
          </cell>
          <cell r="E69">
            <v>5646</v>
          </cell>
          <cell r="F69">
            <v>0</v>
          </cell>
        </row>
        <row r="70">
          <cell r="A70">
            <v>31312</v>
          </cell>
          <cell r="B70" t="str">
            <v> ‡¡o mÜng b¯ng B&lt;3m,H&lt;1m ‡c¶p II          </v>
          </cell>
          <cell r="C70" t="str">
            <v>m3</v>
          </cell>
          <cell r="D70">
            <v>0</v>
          </cell>
          <cell r="E70">
            <v>8268</v>
          </cell>
          <cell r="F70">
            <v>0</v>
          </cell>
        </row>
        <row r="71">
          <cell r="A71">
            <v>31313</v>
          </cell>
          <cell r="B71" t="str">
            <v> ‡¡o mÜng b¯ng B&lt;3m,H&lt;1m ‡c¶pIII          </v>
          </cell>
          <cell r="C71" t="str">
            <v>m3</v>
          </cell>
          <cell r="D71">
            <v>0</v>
          </cell>
          <cell r="E71">
            <v>12502</v>
          </cell>
          <cell r="F71">
            <v>0</v>
          </cell>
        </row>
        <row r="72">
          <cell r="A72">
            <v>31314</v>
          </cell>
          <cell r="B72" t="str">
            <v> ‡¡o mÜng b¯ng B&lt;3m,H&lt;1m ‡c¶p IV          </v>
          </cell>
          <cell r="C72" t="str">
            <v>m3</v>
          </cell>
          <cell r="D72">
            <v>0</v>
          </cell>
          <cell r="E72">
            <v>19459</v>
          </cell>
          <cell r="F72">
            <v>0</v>
          </cell>
        </row>
        <row r="73">
          <cell r="A73">
            <v>31321</v>
          </cell>
          <cell r="B73" t="str">
            <v> ‡¡o mÜng b¯ng B&lt;3m,H&lt;2m ‡c¶p I           </v>
          </cell>
          <cell r="C73" t="str">
            <v>m3</v>
          </cell>
          <cell r="D73">
            <v>0</v>
          </cell>
          <cell r="E73">
            <v>6251</v>
          </cell>
          <cell r="F73">
            <v>0</v>
          </cell>
        </row>
        <row r="74">
          <cell r="A74">
            <v>31322</v>
          </cell>
          <cell r="B74" t="str">
            <v> ‡¡o mÜng b¯ng B&lt;3m,H&lt;2m ‡c¶p II          </v>
          </cell>
          <cell r="C74" t="str">
            <v>m3</v>
          </cell>
          <cell r="D74">
            <v>0</v>
          </cell>
          <cell r="E74">
            <v>8872</v>
          </cell>
          <cell r="F74">
            <v>0</v>
          </cell>
        </row>
        <row r="75">
          <cell r="A75">
            <v>31323</v>
          </cell>
          <cell r="B75" t="str">
            <v> ‡¡o mÜng b¯ng B&lt;3m,H&lt;2m ‡c¶pIII          </v>
          </cell>
          <cell r="C75" t="str">
            <v>m3</v>
          </cell>
          <cell r="D75">
            <v>0</v>
          </cell>
          <cell r="E75">
            <v>13208</v>
          </cell>
          <cell r="F75">
            <v>0</v>
          </cell>
        </row>
        <row r="76">
          <cell r="A76">
            <v>31324</v>
          </cell>
          <cell r="B76" t="str">
            <v> ‡¡o mÜng b¯ng B&lt;3m,H&lt;2m ‡c¶p IV          </v>
          </cell>
          <cell r="C76" t="str">
            <v>m3</v>
          </cell>
          <cell r="D76">
            <v>0</v>
          </cell>
          <cell r="E76">
            <v>20165</v>
          </cell>
          <cell r="F76">
            <v>0</v>
          </cell>
        </row>
        <row r="77">
          <cell r="A77">
            <v>31331</v>
          </cell>
          <cell r="B77" t="str">
            <v> ‡¡o mÜng b¯ng B&lt;3m,H&lt;3m ‡c¶p I           </v>
          </cell>
          <cell r="C77" t="str">
            <v>m3</v>
          </cell>
          <cell r="D77">
            <v>0</v>
          </cell>
          <cell r="E77">
            <v>6856</v>
          </cell>
          <cell r="F77">
            <v>0</v>
          </cell>
        </row>
        <row r="78">
          <cell r="A78">
            <v>31332</v>
          </cell>
          <cell r="B78" t="str">
            <v> ‡¡o mÜng b¯ng B&lt;3m,H&lt;3m ‡c¶p II          </v>
          </cell>
          <cell r="C78" t="str">
            <v>m3</v>
          </cell>
          <cell r="D78">
            <v>0</v>
          </cell>
          <cell r="E78">
            <v>9578</v>
          </cell>
          <cell r="F78">
            <v>0</v>
          </cell>
        </row>
        <row r="79">
          <cell r="A79">
            <v>31333</v>
          </cell>
          <cell r="B79" t="str">
            <v> ‡¡o mÜng b¯ng B&lt;3m,H&lt;3m ‡c¶pIII          </v>
          </cell>
          <cell r="C79" t="str">
            <v>m3</v>
          </cell>
          <cell r="D79">
            <v>0</v>
          </cell>
          <cell r="E79">
            <v>13914</v>
          </cell>
          <cell r="F79">
            <v>0</v>
          </cell>
        </row>
        <row r="80">
          <cell r="A80">
            <v>31334</v>
          </cell>
          <cell r="B80" t="str">
            <v> ‡¡o mÜng b¯ng B&lt;3m,H&lt;3m ‡c¶p IV          </v>
          </cell>
          <cell r="C80" t="str">
            <v>m3</v>
          </cell>
          <cell r="D80">
            <v>0</v>
          </cell>
          <cell r="E80">
            <v>21173</v>
          </cell>
          <cell r="F80">
            <v>0</v>
          </cell>
        </row>
        <row r="81">
          <cell r="A81">
            <v>31341</v>
          </cell>
          <cell r="B81" t="str">
            <v> ‡¡o mÜng b¯ng B&lt;3m,H&gt;3m ‡c¶p I           </v>
          </cell>
          <cell r="C81" t="str">
            <v>m3</v>
          </cell>
          <cell r="D81">
            <v>0</v>
          </cell>
          <cell r="E81">
            <v>7663</v>
          </cell>
          <cell r="F81">
            <v>0</v>
          </cell>
        </row>
        <row r="82">
          <cell r="A82">
            <v>31342</v>
          </cell>
          <cell r="B82" t="str">
            <v> ‡¡o mÜng b¯ng B&lt;3m,H&gt;3m ‡c¶p II          </v>
          </cell>
          <cell r="C82" t="str">
            <v>m3</v>
          </cell>
          <cell r="D82">
            <v>0</v>
          </cell>
          <cell r="E82">
            <v>10586</v>
          </cell>
          <cell r="F82">
            <v>0</v>
          </cell>
        </row>
        <row r="83">
          <cell r="A83">
            <v>31343</v>
          </cell>
          <cell r="B83" t="str">
            <v> ‡¡o mÜng b¯ng B&lt;3m,H&gt;3m ‡c¶pIII          </v>
          </cell>
          <cell r="C83" t="str">
            <v>m3</v>
          </cell>
          <cell r="D83">
            <v>0</v>
          </cell>
          <cell r="E83">
            <v>15023</v>
          </cell>
          <cell r="F83">
            <v>0</v>
          </cell>
        </row>
        <row r="84">
          <cell r="A84">
            <v>31344</v>
          </cell>
          <cell r="B84" t="str">
            <v> ‡¡o mÜng b¯ng B&lt;3m,H&gt;3m ‡c¶p IV          </v>
          </cell>
          <cell r="C84" t="str">
            <v>m3</v>
          </cell>
          <cell r="D84">
            <v>0</v>
          </cell>
          <cell r="E84">
            <v>22484</v>
          </cell>
          <cell r="F84">
            <v>0</v>
          </cell>
        </row>
        <row r="85">
          <cell r="A85">
            <v>31351</v>
          </cell>
          <cell r="B85" t="str">
            <v> ‡¡o mÜng b¯ng B&gt;3m,H&lt;1m ‡c¶p I           </v>
          </cell>
          <cell r="C85" t="str">
            <v>m3</v>
          </cell>
          <cell r="D85">
            <v>0</v>
          </cell>
          <cell r="E85">
            <v>4638</v>
          </cell>
          <cell r="F85">
            <v>0</v>
          </cell>
        </row>
        <row r="86">
          <cell r="A86">
            <v>31352</v>
          </cell>
          <cell r="B86" t="str">
            <v> ‡¡o mÜng b¯ng B&gt;3m,H&lt;1m ‡c¶p II          </v>
          </cell>
          <cell r="C86" t="str">
            <v>m3</v>
          </cell>
          <cell r="D86">
            <v>0</v>
          </cell>
          <cell r="E86">
            <v>6352</v>
          </cell>
          <cell r="F86">
            <v>0</v>
          </cell>
        </row>
        <row r="87">
          <cell r="A87">
            <v>31353</v>
          </cell>
          <cell r="B87" t="str">
            <v> ‡¡o mÜng b¯ng B&lt;3m,H&lt;1m ‡c¶pIII          </v>
          </cell>
          <cell r="C87" t="str">
            <v>m3</v>
          </cell>
          <cell r="D87">
            <v>0</v>
          </cell>
          <cell r="E87">
            <v>9780</v>
          </cell>
          <cell r="F87">
            <v>0</v>
          </cell>
        </row>
        <row r="88">
          <cell r="A88">
            <v>31354</v>
          </cell>
          <cell r="B88" t="str">
            <v> ‡¡o mÜng b¯ng B&gt;3m,H&lt;1m ‡c¶p IV          </v>
          </cell>
          <cell r="C88" t="str">
            <v>m3</v>
          </cell>
          <cell r="D88">
            <v>0</v>
          </cell>
          <cell r="E88">
            <v>14720</v>
          </cell>
          <cell r="F88">
            <v>0</v>
          </cell>
        </row>
        <row r="89">
          <cell r="A89">
            <v>31361</v>
          </cell>
          <cell r="B89" t="str">
            <v> ‡¡o mÜng b¯ng B&gt;3m,H&lt;2m ‡c¶p I           </v>
          </cell>
          <cell r="C89" t="str">
            <v>m3</v>
          </cell>
          <cell r="D89">
            <v>0</v>
          </cell>
          <cell r="E89">
            <v>5041</v>
          </cell>
          <cell r="F89">
            <v>0</v>
          </cell>
        </row>
        <row r="90">
          <cell r="A90">
            <v>31362</v>
          </cell>
          <cell r="B90" t="str">
            <v> ‡¡o mÜng b¯ng B&gt;3m,H&lt;2m ‡c¶p II          </v>
          </cell>
          <cell r="C90" t="str">
            <v>m3</v>
          </cell>
          <cell r="D90">
            <v>0</v>
          </cell>
          <cell r="E90">
            <v>6856</v>
          </cell>
          <cell r="F90">
            <v>0</v>
          </cell>
        </row>
        <row r="91">
          <cell r="A91">
            <v>31363</v>
          </cell>
          <cell r="B91" t="str">
            <v> ‡¡o mÜng b¯ng B&gt;3m,H&lt;2m ‡c¶pIII          </v>
          </cell>
          <cell r="C91" t="str">
            <v>m3</v>
          </cell>
          <cell r="D91">
            <v>0</v>
          </cell>
          <cell r="E91">
            <v>10284</v>
          </cell>
          <cell r="F91">
            <v>0</v>
          </cell>
        </row>
        <row r="92">
          <cell r="A92">
            <v>31364</v>
          </cell>
          <cell r="B92" t="str">
            <v> ‡¡o mÜng b¯ng B&gt;3m,H&lt;2m ‡c¶p IV          </v>
          </cell>
          <cell r="C92" t="str">
            <v>m3</v>
          </cell>
          <cell r="D92">
            <v>0</v>
          </cell>
          <cell r="E92">
            <v>15325</v>
          </cell>
          <cell r="F92">
            <v>0</v>
          </cell>
        </row>
        <row r="93">
          <cell r="A93">
            <v>31371</v>
          </cell>
          <cell r="B93" t="str">
            <v> ‡¡o mÜng b¯ng B&gt;3m,H&lt;3m ‡c¶p I           </v>
          </cell>
          <cell r="C93" t="str">
            <v>m3</v>
          </cell>
          <cell r="D93">
            <v>0</v>
          </cell>
          <cell r="E93">
            <v>5444</v>
          </cell>
          <cell r="F93">
            <v>0</v>
          </cell>
        </row>
        <row r="94">
          <cell r="A94">
            <v>31372</v>
          </cell>
          <cell r="B94" t="str">
            <v> ‡¡o mÜng b¯ng B&gt;3m,H&lt;3m ‡c¶p II          </v>
          </cell>
          <cell r="C94" t="str">
            <v>m3</v>
          </cell>
          <cell r="D94">
            <v>0</v>
          </cell>
          <cell r="E94">
            <v>7360</v>
          </cell>
          <cell r="F94">
            <v>0</v>
          </cell>
        </row>
        <row r="95">
          <cell r="A95">
            <v>31373</v>
          </cell>
          <cell r="B95" t="str">
            <v> ‡¡o mÜng b¯ng B&gt;3m,H&lt;3m ‡c¶pIII          </v>
          </cell>
          <cell r="C95" t="str">
            <v>m3</v>
          </cell>
          <cell r="D95">
            <v>0</v>
          </cell>
          <cell r="E95">
            <v>10990</v>
          </cell>
          <cell r="F95">
            <v>0</v>
          </cell>
        </row>
        <row r="96">
          <cell r="A96">
            <v>31374</v>
          </cell>
          <cell r="B96" t="str">
            <v> ‡¡o mÜng b¯ng B&gt;3m,H&lt;3m ‡c¶p IV          </v>
          </cell>
          <cell r="C96" t="str">
            <v>m3</v>
          </cell>
          <cell r="D96">
            <v>0</v>
          </cell>
          <cell r="E96">
            <v>16132</v>
          </cell>
          <cell r="F96">
            <v>0</v>
          </cell>
        </row>
        <row r="97">
          <cell r="A97">
            <v>31381</v>
          </cell>
          <cell r="B97" t="str">
            <v> ‡¡o mÜng b¯ng B&gt;3m,H&gt;3m ‡c¶p I           </v>
          </cell>
          <cell r="C97" t="str">
            <v>m3</v>
          </cell>
          <cell r="D97">
            <v>0</v>
          </cell>
          <cell r="E97">
            <v>6049</v>
          </cell>
          <cell r="F97">
            <v>0</v>
          </cell>
        </row>
        <row r="98">
          <cell r="A98">
            <v>31382</v>
          </cell>
          <cell r="B98" t="str">
            <v> ‡¡o mÜng b¯ng B&gt;3m,H&gt;3m ‡c¶p II          </v>
          </cell>
          <cell r="C98" t="str">
            <v>m3</v>
          </cell>
          <cell r="D98">
            <v>0</v>
          </cell>
          <cell r="E98">
            <v>8066</v>
          </cell>
          <cell r="F98">
            <v>0</v>
          </cell>
        </row>
        <row r="99">
          <cell r="A99">
            <v>31383</v>
          </cell>
          <cell r="B99" t="str">
            <v> ‡¡o mÜng b¯ng B&gt;3m,H&gt;3m ‡c¶pIII          </v>
          </cell>
          <cell r="C99" t="str">
            <v>m3</v>
          </cell>
          <cell r="D99">
            <v>0</v>
          </cell>
          <cell r="E99">
            <v>11696</v>
          </cell>
          <cell r="F99">
            <v>0</v>
          </cell>
        </row>
        <row r="100">
          <cell r="A100">
            <v>31384</v>
          </cell>
          <cell r="B100" t="str">
            <v> ‡¡o mÜng b¯ng B&gt;3m,H&gt;3m ‡c¶p IV          </v>
          </cell>
          <cell r="C100" t="str">
            <v>m3</v>
          </cell>
          <cell r="D100">
            <v>0</v>
          </cell>
          <cell r="E100">
            <v>17140</v>
          </cell>
          <cell r="F100">
            <v>0</v>
          </cell>
        </row>
        <row r="101">
          <cell r="A101">
            <v>31391</v>
          </cell>
          <cell r="B101" t="str">
            <v> Vºn chuyÌn tiÆp 10m ½¶t c¶p I            </v>
          </cell>
          <cell r="C101" t="str">
            <v>m3</v>
          </cell>
          <cell r="D101">
            <v>0</v>
          </cell>
          <cell r="E101">
            <v>313</v>
          </cell>
          <cell r="F101">
            <v>0</v>
          </cell>
        </row>
        <row r="102">
          <cell r="A102">
            <v>31392</v>
          </cell>
          <cell r="B102" t="str">
            <v> Vºn chuyÌn tiÆp 10m ½¶t c¶p II           </v>
          </cell>
          <cell r="C102" t="str">
            <v>m3</v>
          </cell>
          <cell r="D102">
            <v>0</v>
          </cell>
          <cell r="E102">
            <v>323</v>
          </cell>
          <cell r="F102">
            <v>0</v>
          </cell>
        </row>
        <row r="103">
          <cell r="A103">
            <v>31393</v>
          </cell>
          <cell r="B103" t="str">
            <v> Vºn chuyÌn tiÆp 10m ½¶t c¶p III          </v>
          </cell>
          <cell r="C103" t="str">
            <v>m3</v>
          </cell>
          <cell r="D103">
            <v>0</v>
          </cell>
          <cell r="E103">
            <v>353</v>
          </cell>
          <cell r="F103">
            <v>0</v>
          </cell>
        </row>
        <row r="104">
          <cell r="A104">
            <v>31394</v>
          </cell>
          <cell r="B104" t="str">
            <v> Vºn chuyÌn tiÆp 10m ½¶t c¶p IV           </v>
          </cell>
          <cell r="C104" t="str">
            <v>m3</v>
          </cell>
          <cell r="D104">
            <v>0</v>
          </cell>
          <cell r="E104">
            <v>373</v>
          </cell>
          <cell r="F104">
            <v>0</v>
          </cell>
        </row>
        <row r="105">
          <cell r="A105" t="str">
            <v>        </v>
          </cell>
          <cell r="B105" t="str">
            <v>  4. ½¡o mÜng cæt (cæt, trò, hâ ktra)     </v>
          </cell>
          <cell r="C105" t="str">
            <v>        </v>
          </cell>
          <cell r="D105">
            <v>0</v>
          </cell>
          <cell r="E105">
            <v>0</v>
          </cell>
          <cell r="F105">
            <v>0</v>
          </cell>
        </row>
        <row r="106">
          <cell r="A106" t="str">
            <v>        </v>
          </cell>
          <cell r="B106" t="str">
            <v>(b±ng thð cáng)</v>
          </cell>
          <cell r="C106" t="str">
            <v>        </v>
          </cell>
          <cell r="D106">
            <v>0</v>
          </cell>
          <cell r="E106">
            <v>0</v>
          </cell>
          <cell r="F106">
            <v>0</v>
          </cell>
        </row>
        <row r="107">
          <cell r="A107">
            <v>31411</v>
          </cell>
          <cell r="B107" t="str">
            <v> ‡¡o mÜng cæt..B&lt;1m,H&lt;1m ‡c¶p I           </v>
          </cell>
          <cell r="C107" t="str">
            <v>m3</v>
          </cell>
          <cell r="D107">
            <v>0</v>
          </cell>
          <cell r="E107">
            <v>7663</v>
          </cell>
          <cell r="F107">
            <v>0</v>
          </cell>
        </row>
        <row r="108">
          <cell r="A108">
            <v>31412</v>
          </cell>
          <cell r="B108" t="str">
            <v> ‡¡o mÜng cæt..B&lt;1m,H&lt;1m ‡c¶p II          </v>
          </cell>
          <cell r="C108" t="str">
            <v>m3</v>
          </cell>
          <cell r="D108">
            <v>0</v>
          </cell>
          <cell r="E108">
            <v>11998</v>
          </cell>
          <cell r="F108">
            <v>0</v>
          </cell>
        </row>
        <row r="109">
          <cell r="A109">
            <v>31413</v>
          </cell>
          <cell r="B109" t="str">
            <v> ‡¡o mÜng cæt..B&lt;1m,H&lt;1m ‡c¶pIII          </v>
          </cell>
          <cell r="C109" t="str">
            <v>m3</v>
          </cell>
          <cell r="D109">
            <v>0</v>
          </cell>
          <cell r="E109">
            <v>19156</v>
          </cell>
          <cell r="F109">
            <v>0</v>
          </cell>
        </row>
        <row r="110">
          <cell r="A110">
            <v>31414</v>
          </cell>
          <cell r="B110" t="str">
            <v> ‡¡o mÜng cæt..B&lt;1m,H&lt;1m ‡c¶p IV          </v>
          </cell>
          <cell r="C110" t="str">
            <v>m3</v>
          </cell>
          <cell r="D110">
            <v>0</v>
          </cell>
          <cell r="E110">
            <v>31255</v>
          </cell>
          <cell r="F110">
            <v>0</v>
          </cell>
        </row>
        <row r="111">
          <cell r="A111">
            <v>31421</v>
          </cell>
          <cell r="B111" t="str">
            <v> ‡¡o mÜng cæt..B&lt;1m,H&gt;1m ‡c¶p I           </v>
          </cell>
          <cell r="C111" t="str">
            <v>m3</v>
          </cell>
          <cell r="D111">
            <v>0</v>
          </cell>
          <cell r="E111">
            <v>10990</v>
          </cell>
          <cell r="F111">
            <v>0</v>
          </cell>
        </row>
        <row r="112">
          <cell r="A112">
            <v>31422</v>
          </cell>
          <cell r="B112" t="str">
            <v> ‡¡o mÜng cæt..B&lt;1m,H&gt;1m ‡c¶p II          </v>
          </cell>
          <cell r="C112" t="str">
            <v>m3</v>
          </cell>
          <cell r="D112">
            <v>0</v>
          </cell>
          <cell r="E112">
            <v>15930</v>
          </cell>
          <cell r="F112">
            <v>0</v>
          </cell>
        </row>
        <row r="113">
          <cell r="A113">
            <v>31423</v>
          </cell>
          <cell r="B113" t="str">
            <v> ‡¡o mÜng cæt..B&lt;1m,H&gt;1m ‡c¶pIII          </v>
          </cell>
          <cell r="C113" t="str">
            <v>m3</v>
          </cell>
          <cell r="D113">
            <v>0</v>
          </cell>
          <cell r="E113">
            <v>23593</v>
          </cell>
          <cell r="F113">
            <v>0</v>
          </cell>
        </row>
        <row r="114">
          <cell r="A114">
            <v>31424</v>
          </cell>
          <cell r="B114" t="str">
            <v> ‡¡o mÜng cæt..B&lt;1m,H&gt;1m ‡c¶p IV          </v>
          </cell>
          <cell r="C114" t="str">
            <v>m3</v>
          </cell>
          <cell r="D114">
            <v>0</v>
          </cell>
          <cell r="E114">
            <v>36296</v>
          </cell>
          <cell r="F114">
            <v>0</v>
          </cell>
        </row>
        <row r="115">
          <cell r="A115">
            <v>31431</v>
          </cell>
          <cell r="B115" t="str">
            <v> ‡¡o mÜng cæt..B&gt;1m,H&lt;1m ‡c¶p I           </v>
          </cell>
          <cell r="C115" t="str">
            <v>m3</v>
          </cell>
          <cell r="D115">
            <v>0</v>
          </cell>
          <cell r="E115">
            <v>5041</v>
          </cell>
          <cell r="F115">
            <v>0</v>
          </cell>
        </row>
        <row r="116">
          <cell r="A116">
            <v>31432</v>
          </cell>
          <cell r="B116" t="str">
            <v> ‡¡o mÜng cæt..B&gt;1m,H&lt;1m ‡c¶p II          </v>
          </cell>
          <cell r="C116" t="str">
            <v>m3</v>
          </cell>
          <cell r="D116">
            <v>0</v>
          </cell>
          <cell r="E116">
            <v>7763</v>
          </cell>
          <cell r="F116">
            <v>0</v>
          </cell>
        </row>
        <row r="117">
          <cell r="A117">
            <v>31433</v>
          </cell>
          <cell r="B117" t="str">
            <v> ‡¡o mÜng cæt..B&gt;1m,H&lt;1m ‡c¶pIII          </v>
          </cell>
          <cell r="C117" t="str">
            <v>m3</v>
          </cell>
          <cell r="D117">
            <v>0</v>
          </cell>
          <cell r="E117">
            <v>12603</v>
          </cell>
          <cell r="F117">
            <v>0</v>
          </cell>
        </row>
        <row r="118">
          <cell r="A118">
            <v>31434</v>
          </cell>
          <cell r="B118" t="str">
            <v> ‡¡o mÜng cæt..B&gt;1m,H&lt;1m ‡c¶p IV          </v>
          </cell>
          <cell r="C118" t="str">
            <v>m3</v>
          </cell>
          <cell r="D118">
            <v>0</v>
          </cell>
          <cell r="E118">
            <v>20165</v>
          </cell>
          <cell r="F118">
            <v>0</v>
          </cell>
        </row>
        <row r="119">
          <cell r="A119">
            <v>31441</v>
          </cell>
          <cell r="B119" t="str">
            <v> ‡¡o mÜng cæt..B&gt;1m,H&gt;1m ‡c¶p I           </v>
          </cell>
          <cell r="C119" t="str">
            <v>m3</v>
          </cell>
          <cell r="D119">
            <v>0</v>
          </cell>
          <cell r="E119">
            <v>7158</v>
          </cell>
          <cell r="F119">
            <v>0</v>
          </cell>
        </row>
        <row r="120">
          <cell r="A120">
            <v>31442</v>
          </cell>
          <cell r="B120" t="str">
            <v> ‡¡o mÜng cæt..B&gt;1m,H&gt;1m ‡c¶p II          </v>
          </cell>
          <cell r="C120" t="str">
            <v>m3</v>
          </cell>
          <cell r="D120">
            <v>0</v>
          </cell>
          <cell r="E120">
            <v>10486</v>
          </cell>
          <cell r="F120">
            <v>0</v>
          </cell>
        </row>
        <row r="121">
          <cell r="A121">
            <v>31443</v>
          </cell>
          <cell r="B121" t="str">
            <v> ‡¡o mÜng cæt..B&gt;1m,H&gt;1m ‡c¶pIII          </v>
          </cell>
          <cell r="C121" t="str">
            <v>m3</v>
          </cell>
          <cell r="D121">
            <v>0</v>
          </cell>
          <cell r="E121">
            <v>15224</v>
          </cell>
          <cell r="F121">
            <v>0</v>
          </cell>
        </row>
        <row r="122">
          <cell r="A122">
            <v>31444</v>
          </cell>
          <cell r="B122" t="str">
            <v> ‡¡o mÜng cæt..B&gt;1m,H&gt;1m ‡c¶p IV          </v>
          </cell>
          <cell r="C122" t="str">
            <v>m3</v>
          </cell>
          <cell r="D122">
            <v>0</v>
          </cell>
          <cell r="E122">
            <v>23593</v>
          </cell>
          <cell r="F122">
            <v>0</v>
          </cell>
        </row>
        <row r="123">
          <cell r="A123">
            <v>31451</v>
          </cell>
          <cell r="B123" t="str">
            <v> Vºn chuyÌn tiÆp 10m ½¶t c¶p I            </v>
          </cell>
          <cell r="C123" t="str">
            <v>m3</v>
          </cell>
          <cell r="D123">
            <v>0</v>
          </cell>
          <cell r="E123">
            <v>313</v>
          </cell>
          <cell r="F123">
            <v>0</v>
          </cell>
        </row>
        <row r="124">
          <cell r="A124">
            <v>31452</v>
          </cell>
          <cell r="B124" t="str">
            <v> Vºn chuyÌn tiÆp 10m ½¶t c¶p II           </v>
          </cell>
          <cell r="C124" t="str">
            <v>m3</v>
          </cell>
          <cell r="D124">
            <v>0</v>
          </cell>
          <cell r="E124">
            <v>323</v>
          </cell>
          <cell r="F124">
            <v>0</v>
          </cell>
        </row>
        <row r="125">
          <cell r="A125">
            <v>31453</v>
          </cell>
          <cell r="B125" t="str">
            <v> Vºn chuyÌn tiÆp 10m ½¶t c¶p III          </v>
          </cell>
          <cell r="C125" t="str">
            <v>m3</v>
          </cell>
          <cell r="D125">
            <v>0</v>
          </cell>
          <cell r="E125">
            <v>353</v>
          </cell>
          <cell r="F125">
            <v>0</v>
          </cell>
        </row>
        <row r="126">
          <cell r="A126">
            <v>31454</v>
          </cell>
          <cell r="B126" t="str">
            <v> Vºn chuyÌn tiÆp 10m ½¶t c¶p IV           </v>
          </cell>
          <cell r="C126" t="str">
            <v>m3</v>
          </cell>
          <cell r="D126">
            <v>0</v>
          </cell>
          <cell r="E126">
            <v>373</v>
          </cell>
          <cell r="F126">
            <v>0</v>
          </cell>
        </row>
        <row r="127">
          <cell r="A127">
            <v>31511</v>
          </cell>
          <cell r="B127" t="str">
            <v> ‡¡o Mõçng,r¬nh B&lt;3m,H&lt;1m ½c¶p I          </v>
          </cell>
          <cell r="C127" t="str">
            <v>m3</v>
          </cell>
          <cell r="D127">
            <v>0</v>
          </cell>
          <cell r="E127">
            <v>6150</v>
          </cell>
          <cell r="F127">
            <v>0</v>
          </cell>
        </row>
        <row r="128">
          <cell r="A128">
            <v>31512</v>
          </cell>
          <cell r="B128" t="str">
            <v> ‡¡o Mõçng,r¬nh B&lt;3m,H&lt;1m ½c¶pII          </v>
          </cell>
          <cell r="C128" t="str">
            <v>m3</v>
          </cell>
          <cell r="D128">
            <v>0</v>
          </cell>
          <cell r="E128">
            <v>9175</v>
          </cell>
          <cell r="F128">
            <v>0</v>
          </cell>
        </row>
        <row r="129">
          <cell r="A129">
            <v>31513</v>
          </cell>
          <cell r="B129" t="str">
            <v> ‡¡o Mõçng,r¬nh B&lt;3m,H&lt;1m c¶pIII          </v>
          </cell>
          <cell r="C129" t="str">
            <v>m3</v>
          </cell>
          <cell r="D129">
            <v>0</v>
          </cell>
          <cell r="E129">
            <v>13611</v>
          </cell>
          <cell r="F129">
            <v>0</v>
          </cell>
        </row>
        <row r="130">
          <cell r="A130">
            <v>31514</v>
          </cell>
          <cell r="B130" t="str">
            <v> ‡¡o Mõçng,r¬nh B&lt;3m,H&lt;1m ½c¶pIV          </v>
          </cell>
          <cell r="C130" t="str">
            <v>m3</v>
          </cell>
          <cell r="D130">
            <v>0</v>
          </cell>
          <cell r="E130">
            <v>20770</v>
          </cell>
          <cell r="F130">
            <v>0</v>
          </cell>
        </row>
        <row r="131">
          <cell r="A131">
            <v>31521</v>
          </cell>
          <cell r="B131" t="str">
            <v> ‡¡o Mõçng,r¬nh B&lt;3m,H&lt;2m ½c¶p I          </v>
          </cell>
          <cell r="C131" t="str">
            <v>m3</v>
          </cell>
          <cell r="D131">
            <v>0</v>
          </cell>
          <cell r="E131">
            <v>6856</v>
          </cell>
          <cell r="F131">
            <v>0</v>
          </cell>
        </row>
        <row r="132">
          <cell r="A132">
            <v>31522</v>
          </cell>
          <cell r="B132" t="str">
            <v> ‡¡o Mõçng,r¬nh B&lt;3m,H&lt;2m ½c¶pII          </v>
          </cell>
          <cell r="C132" t="str">
            <v>m3</v>
          </cell>
          <cell r="D132">
            <v>0</v>
          </cell>
          <cell r="E132">
            <v>9477</v>
          </cell>
          <cell r="F132">
            <v>0</v>
          </cell>
        </row>
        <row r="133">
          <cell r="A133">
            <v>31523</v>
          </cell>
          <cell r="B133" t="str">
            <v> ‡¡o Mõçng,r¬nh B&lt;3m,H&lt;2m c¶pIII          </v>
          </cell>
          <cell r="C133" t="str">
            <v>m3</v>
          </cell>
          <cell r="D133">
            <v>0</v>
          </cell>
          <cell r="E133">
            <v>13813</v>
          </cell>
          <cell r="F133">
            <v>0</v>
          </cell>
        </row>
        <row r="134">
          <cell r="A134">
            <v>31524</v>
          </cell>
          <cell r="B134" t="str">
            <v> ‡¡o Mõçng,r¬nh B&lt;3m,H&lt;2m ½c¶pIV          </v>
          </cell>
          <cell r="C134" t="str">
            <v>m3</v>
          </cell>
          <cell r="D134">
            <v>0</v>
          </cell>
          <cell r="E134">
            <v>20971</v>
          </cell>
          <cell r="F134">
            <v>0</v>
          </cell>
        </row>
        <row r="135">
          <cell r="A135">
            <v>31531</v>
          </cell>
          <cell r="B135" t="str">
            <v> ‡¡o Mõçng,r¬nh B&lt;3m,H&lt;3m ½c¶p I          </v>
          </cell>
          <cell r="C135" t="str">
            <v>m3</v>
          </cell>
          <cell r="D135">
            <v>0</v>
          </cell>
          <cell r="E135">
            <v>7259</v>
          </cell>
          <cell r="F135">
            <v>0</v>
          </cell>
        </row>
        <row r="136">
          <cell r="A136">
            <v>31532</v>
          </cell>
          <cell r="B136" t="str">
            <v> ‡¡o Mõçng,r¬nh B&lt;3m,H&lt;3m ½c¶pII          </v>
          </cell>
          <cell r="C136" t="str">
            <v>m3</v>
          </cell>
          <cell r="D136">
            <v>0</v>
          </cell>
          <cell r="E136">
            <v>10082</v>
          </cell>
          <cell r="F136">
            <v>0</v>
          </cell>
        </row>
        <row r="137">
          <cell r="A137">
            <v>31533</v>
          </cell>
          <cell r="B137" t="str">
            <v> ‡¡o Mõçng,r¬nh B&lt;3m,H&lt;3m c¶pIII          </v>
          </cell>
          <cell r="C137" t="str">
            <v>m3</v>
          </cell>
          <cell r="D137">
            <v>0</v>
          </cell>
          <cell r="E137">
            <v>14519</v>
          </cell>
          <cell r="F137">
            <v>0</v>
          </cell>
        </row>
        <row r="138">
          <cell r="A138">
            <v>31534</v>
          </cell>
          <cell r="B138" t="str">
            <v> ‡¡o Mõçng,r¬nh B&lt;3m,H&lt;3m ½c¶pIV          </v>
          </cell>
          <cell r="C138" t="str">
            <v>m3</v>
          </cell>
          <cell r="D138">
            <v>0</v>
          </cell>
          <cell r="E138">
            <v>21879</v>
          </cell>
          <cell r="F138">
            <v>0</v>
          </cell>
        </row>
        <row r="139">
          <cell r="A139">
            <v>31541</v>
          </cell>
          <cell r="B139" t="str">
            <v> ‡¡o Mõçng,r¬nh B&lt;3m,H&gt;3m ½c¶p I          </v>
          </cell>
          <cell r="C139" t="str">
            <v>m3</v>
          </cell>
          <cell r="D139">
            <v>0</v>
          </cell>
          <cell r="E139">
            <v>7965</v>
          </cell>
          <cell r="F139">
            <v>0</v>
          </cell>
        </row>
        <row r="140">
          <cell r="A140">
            <v>31542</v>
          </cell>
          <cell r="B140" t="str">
            <v> ‡¡o Mõçng,r¬nh B&lt;3m,H&gt;3m ½c¶pII          </v>
          </cell>
          <cell r="C140" t="str">
            <v>m3</v>
          </cell>
          <cell r="D140">
            <v>0</v>
          </cell>
          <cell r="E140">
            <v>10990</v>
          </cell>
          <cell r="F140">
            <v>0</v>
          </cell>
        </row>
        <row r="141">
          <cell r="A141">
            <v>31543</v>
          </cell>
          <cell r="B141" t="str">
            <v> ‡¡o Mõçng,r¬nh B&lt;3m,H&gt;3m c¶pIII          </v>
          </cell>
          <cell r="C141" t="str">
            <v>m3</v>
          </cell>
          <cell r="D141">
            <v>0</v>
          </cell>
          <cell r="E141">
            <v>18249</v>
          </cell>
          <cell r="F141">
            <v>0</v>
          </cell>
        </row>
        <row r="142">
          <cell r="A142">
            <v>31544</v>
          </cell>
          <cell r="B142" t="str">
            <v> ‡¡o Mõçng,r¬nh B&lt;3m,H&gt;3m ½c¶pIV          </v>
          </cell>
          <cell r="C142" t="str">
            <v>m3</v>
          </cell>
          <cell r="D142">
            <v>0</v>
          </cell>
          <cell r="E142">
            <v>23996</v>
          </cell>
          <cell r="F142">
            <v>0</v>
          </cell>
        </row>
        <row r="143">
          <cell r="A143">
            <v>31551</v>
          </cell>
          <cell r="B143" t="str">
            <v> ‡¡o Mõçng,r¬nh B&gt;3m,H&lt;1m ½c¶p I          </v>
          </cell>
          <cell r="C143" t="str">
            <v>m3</v>
          </cell>
          <cell r="D143">
            <v>0</v>
          </cell>
          <cell r="E143">
            <v>5243</v>
          </cell>
          <cell r="F143">
            <v>0</v>
          </cell>
        </row>
        <row r="144">
          <cell r="A144">
            <v>31552</v>
          </cell>
          <cell r="B144" t="str">
            <v> ‡¡o Mõçng,r¬nh B&gt;3m,H&lt;1m ½c¶pII          </v>
          </cell>
          <cell r="C144" t="str">
            <v>m3</v>
          </cell>
          <cell r="D144">
            <v>0</v>
          </cell>
          <cell r="E144">
            <v>7058</v>
          </cell>
          <cell r="F144">
            <v>0</v>
          </cell>
        </row>
        <row r="145">
          <cell r="A145">
            <v>31553</v>
          </cell>
          <cell r="B145" t="str">
            <v> ‡¡o Mõçng,r¬nh B&gt;3m,H&lt;1m c¶pIII          </v>
          </cell>
          <cell r="C145" t="str">
            <v>m3</v>
          </cell>
          <cell r="D145">
            <v>0</v>
          </cell>
          <cell r="E145">
            <v>10586</v>
          </cell>
          <cell r="F145">
            <v>0</v>
          </cell>
        </row>
        <row r="146">
          <cell r="A146">
            <v>31554</v>
          </cell>
          <cell r="B146" t="str">
            <v> ‡¡o Mõçng,r¬nh B&gt;3m,H&lt;1m ½c¶pIV          </v>
          </cell>
          <cell r="C146" t="str">
            <v>m3</v>
          </cell>
          <cell r="D146">
            <v>0</v>
          </cell>
          <cell r="E146">
            <v>15829</v>
          </cell>
          <cell r="F146">
            <v>0</v>
          </cell>
        </row>
        <row r="147">
          <cell r="A147">
            <v>31561</v>
          </cell>
          <cell r="B147" t="str">
            <v> ‡¡o Mõçng,r¬nh B&gt;3m,H&lt;2m ½c¶p I          </v>
          </cell>
          <cell r="C147" t="str">
            <v>m3</v>
          </cell>
          <cell r="D147">
            <v>0</v>
          </cell>
          <cell r="E147">
            <v>5444</v>
          </cell>
          <cell r="F147">
            <v>0</v>
          </cell>
        </row>
        <row r="148">
          <cell r="A148">
            <v>31562</v>
          </cell>
          <cell r="B148" t="str">
            <v> ‡¡o Mõçng,r¬nh B&gt;3m,H&lt;2m ½c¶pII          </v>
          </cell>
          <cell r="C148" t="str">
            <v>m3</v>
          </cell>
          <cell r="D148">
            <v>0</v>
          </cell>
          <cell r="E148">
            <v>7360</v>
          </cell>
          <cell r="F148">
            <v>0</v>
          </cell>
        </row>
        <row r="149">
          <cell r="A149">
            <v>31563</v>
          </cell>
          <cell r="B149" t="str">
            <v> ‡¡o Mõçng,r¬nh B&gt;3m,H&lt;2m c¶pIII          </v>
          </cell>
          <cell r="C149" t="str">
            <v>m3</v>
          </cell>
          <cell r="D149">
            <v>0</v>
          </cell>
          <cell r="E149">
            <v>10889</v>
          </cell>
          <cell r="F149">
            <v>0</v>
          </cell>
        </row>
        <row r="150">
          <cell r="A150">
            <v>31564</v>
          </cell>
          <cell r="B150" t="str">
            <v> ‡¡o Mõçng,r¬nh B&gt;3m,H&lt;2m ½c¶pIV          </v>
          </cell>
          <cell r="C150" t="str">
            <v>m3</v>
          </cell>
          <cell r="D150">
            <v>0</v>
          </cell>
          <cell r="E150">
            <v>16031</v>
          </cell>
          <cell r="F150">
            <v>0</v>
          </cell>
        </row>
        <row r="151">
          <cell r="A151">
            <v>31571</v>
          </cell>
          <cell r="B151" t="str">
            <v> ‡¡o Mõçng,r¬nh B&gt;3m,H&lt;3m ½c¶p I          </v>
          </cell>
          <cell r="C151" t="str">
            <v>m3</v>
          </cell>
          <cell r="D151">
            <v>0</v>
          </cell>
          <cell r="E151">
            <v>6049</v>
          </cell>
          <cell r="F151">
            <v>0</v>
          </cell>
        </row>
        <row r="152">
          <cell r="A152">
            <v>31572</v>
          </cell>
          <cell r="B152" t="str">
            <v> ‡¡o Mõçng,r¬nh B&gt;3m,H&lt;3m ½c¶pII          </v>
          </cell>
          <cell r="C152" t="str">
            <v>m3</v>
          </cell>
          <cell r="D152">
            <v>0</v>
          </cell>
          <cell r="E152">
            <v>8368</v>
          </cell>
          <cell r="F152">
            <v>0</v>
          </cell>
        </row>
        <row r="153">
          <cell r="A153">
            <v>31573</v>
          </cell>
          <cell r="B153" t="str">
            <v> ‡¡o Mõçng,r¬nh B&gt;3m,H&lt;3m c¶pIII          </v>
          </cell>
          <cell r="C153" t="str">
            <v>m3</v>
          </cell>
          <cell r="D153">
            <v>0</v>
          </cell>
          <cell r="E153">
            <v>11393</v>
          </cell>
          <cell r="F153">
            <v>0</v>
          </cell>
        </row>
        <row r="154">
          <cell r="A154">
            <v>31574</v>
          </cell>
          <cell r="B154" t="str">
            <v> ‡¡o Mõçng,r¬nh B&gt;3m,H&lt;3m ½c¶pIV          </v>
          </cell>
          <cell r="C154" t="str">
            <v>m3</v>
          </cell>
          <cell r="D154">
            <v>0</v>
          </cell>
          <cell r="E154">
            <v>16636</v>
          </cell>
          <cell r="F154">
            <v>0</v>
          </cell>
        </row>
        <row r="155">
          <cell r="A155">
            <v>31581</v>
          </cell>
          <cell r="B155" t="str">
            <v> ‡¡o Mõçng,r¬nh B&gt;3m,H&gt;3m ½c¶p I          </v>
          </cell>
          <cell r="C155" t="str">
            <v>m3</v>
          </cell>
          <cell r="D155">
            <v>0</v>
          </cell>
          <cell r="E155">
            <v>6554</v>
          </cell>
          <cell r="F155">
            <v>0</v>
          </cell>
        </row>
        <row r="156">
          <cell r="A156">
            <v>31582</v>
          </cell>
          <cell r="B156" t="str">
            <v> ‡¡o Mõçng,r¬nh B&gt;3m,H&gt;3m ½c¶pII          </v>
          </cell>
          <cell r="C156" t="str">
            <v>m3</v>
          </cell>
          <cell r="D156">
            <v>0</v>
          </cell>
          <cell r="E156">
            <v>9074</v>
          </cell>
          <cell r="F156">
            <v>0</v>
          </cell>
        </row>
        <row r="157">
          <cell r="A157">
            <v>31583</v>
          </cell>
          <cell r="B157" t="str">
            <v> ‡¡o Mõçng,r¬nh B&gt;3m,H&gt;3m c¶pIII          </v>
          </cell>
          <cell r="C157" t="str">
            <v>m3</v>
          </cell>
          <cell r="D157">
            <v>0</v>
          </cell>
          <cell r="E157">
            <v>11897</v>
          </cell>
          <cell r="F157">
            <v>0</v>
          </cell>
        </row>
        <row r="158">
          <cell r="A158">
            <v>31584</v>
          </cell>
          <cell r="B158" t="str">
            <v> ‡¡o Mõçng,r¬nh B&gt;3m,H&gt;3m ½c¶pIV          </v>
          </cell>
          <cell r="C158" t="str">
            <v>m3</v>
          </cell>
          <cell r="D158">
            <v>0</v>
          </cell>
          <cell r="E158">
            <v>17442</v>
          </cell>
          <cell r="F158">
            <v>0</v>
          </cell>
        </row>
        <row r="159">
          <cell r="A159">
            <v>31591</v>
          </cell>
          <cell r="B159" t="str">
            <v> Vºn chuyÌn tiÆp 10m ½¶t c¶p I            </v>
          </cell>
          <cell r="C159" t="str">
            <v>m3</v>
          </cell>
          <cell r="D159">
            <v>0</v>
          </cell>
          <cell r="E159">
            <v>313</v>
          </cell>
          <cell r="F159">
            <v>0</v>
          </cell>
        </row>
        <row r="160">
          <cell r="A160">
            <v>31592</v>
          </cell>
          <cell r="B160" t="str">
            <v> Vºn chuyÌn tiÆp 10m ½¶t c¶p II           </v>
          </cell>
          <cell r="C160" t="str">
            <v>m3</v>
          </cell>
          <cell r="D160">
            <v>0</v>
          </cell>
          <cell r="E160">
            <v>323</v>
          </cell>
          <cell r="F160">
            <v>0</v>
          </cell>
        </row>
        <row r="161">
          <cell r="A161">
            <v>31593</v>
          </cell>
          <cell r="B161" t="str">
            <v> Vºn chuyÌn tiÆp 10m ½¶t c¶p III          </v>
          </cell>
          <cell r="C161" t="str">
            <v>m3</v>
          </cell>
          <cell r="D161">
            <v>0</v>
          </cell>
          <cell r="E161">
            <v>353</v>
          </cell>
          <cell r="F161">
            <v>0</v>
          </cell>
        </row>
        <row r="162">
          <cell r="A162">
            <v>31594</v>
          </cell>
          <cell r="B162" t="str">
            <v> Vºn chuyÌn tiÆp 10m ½¶t c¶p IV           </v>
          </cell>
          <cell r="C162" t="str">
            <v>m3</v>
          </cell>
          <cell r="D162">
            <v>0</v>
          </cell>
          <cell r="E162">
            <v>373</v>
          </cell>
          <cell r="F162">
            <v>0</v>
          </cell>
        </row>
        <row r="163">
          <cell r="A163" t="str">
            <v>        </v>
          </cell>
          <cell r="B163" t="str">
            <v>  5.  ½¡o nËn ½õéng ( b±ng thð cáng)  </v>
          </cell>
          <cell r="C163" t="str">
            <v>        </v>
          </cell>
          <cell r="D163">
            <v>0</v>
          </cell>
          <cell r="E163">
            <v>0</v>
          </cell>
          <cell r="F163">
            <v>0</v>
          </cell>
        </row>
        <row r="164">
          <cell r="A164">
            <v>31611</v>
          </cell>
          <cell r="B164" t="str">
            <v> ‡¡o nËn ½õéng mê ræng ‡c¶p I             </v>
          </cell>
          <cell r="C164" t="str">
            <v>m3</v>
          </cell>
          <cell r="D164">
            <v>0</v>
          </cell>
          <cell r="E164">
            <v>5646</v>
          </cell>
          <cell r="F164">
            <v>0</v>
          </cell>
        </row>
        <row r="165">
          <cell r="A165">
            <v>31612</v>
          </cell>
          <cell r="B165" t="str">
            <v> ‡¡o nËn ½õéng mê ræng ‡c¶p II            </v>
          </cell>
          <cell r="C165" t="str">
            <v>m3</v>
          </cell>
          <cell r="D165">
            <v>0</v>
          </cell>
          <cell r="E165">
            <v>7461</v>
          </cell>
          <cell r="F165">
            <v>0</v>
          </cell>
        </row>
        <row r="166">
          <cell r="A166">
            <v>31613</v>
          </cell>
          <cell r="B166" t="str">
            <v> ‡¡o nËn ½õéng mê ræng ‡c¶p III           </v>
          </cell>
          <cell r="C166" t="str">
            <v>m3</v>
          </cell>
          <cell r="D166">
            <v>0</v>
          </cell>
          <cell r="E166">
            <v>10788</v>
          </cell>
          <cell r="F166">
            <v>0</v>
          </cell>
        </row>
        <row r="167">
          <cell r="A167">
            <v>31614</v>
          </cell>
          <cell r="B167" t="str">
            <v> ‡¡o nËn ½õéng mê ræng ‡c¶p IV            </v>
          </cell>
          <cell r="C167" t="str">
            <v>m3</v>
          </cell>
          <cell r="D167">
            <v>0</v>
          </cell>
          <cell r="E167">
            <v>15930</v>
          </cell>
          <cell r="F167">
            <v>0</v>
          </cell>
        </row>
        <row r="168">
          <cell r="A168">
            <v>31621</v>
          </cell>
          <cell r="B168" t="str">
            <v> ‡¡o nËn ½õéng l¡m mèi ‡c¶p I             </v>
          </cell>
          <cell r="C168" t="str">
            <v>m3</v>
          </cell>
          <cell r="D168">
            <v>0</v>
          </cell>
          <cell r="E168">
            <v>3630</v>
          </cell>
          <cell r="F168">
            <v>0</v>
          </cell>
        </row>
        <row r="169">
          <cell r="A169">
            <v>31622</v>
          </cell>
          <cell r="B169" t="str">
            <v> ‡¡o nËn ½õéng l¡m mèi ‡c¶p II            </v>
          </cell>
          <cell r="C169" t="str">
            <v>m3</v>
          </cell>
          <cell r="D169">
            <v>0</v>
          </cell>
          <cell r="E169">
            <v>5444</v>
          </cell>
          <cell r="F169">
            <v>0</v>
          </cell>
        </row>
        <row r="170">
          <cell r="A170">
            <v>31623</v>
          </cell>
          <cell r="B170" t="str">
            <v> ‡¡o nËn ½õéng l¡m mèi ‡c¶p III           </v>
          </cell>
          <cell r="C170" t="str">
            <v>m3</v>
          </cell>
          <cell r="D170">
            <v>0</v>
          </cell>
          <cell r="E170">
            <v>8772</v>
          </cell>
          <cell r="F170">
            <v>0</v>
          </cell>
        </row>
        <row r="171">
          <cell r="A171">
            <v>31624</v>
          </cell>
          <cell r="B171" t="str">
            <v> ‡¡o nËn ½õéng l¡m mèi ‡c¶p IV            </v>
          </cell>
          <cell r="C171" t="str">
            <v>m3</v>
          </cell>
          <cell r="D171">
            <v>0</v>
          </cell>
          <cell r="E171">
            <v>13914</v>
          </cell>
          <cell r="F171">
            <v>0</v>
          </cell>
        </row>
        <row r="172">
          <cell r="A172">
            <v>31631</v>
          </cell>
          <cell r="B172" t="str">
            <v> Vºn chuyÌn tiÆp 10m ½¶t c¶p I            </v>
          </cell>
          <cell r="C172" t="str">
            <v>m3</v>
          </cell>
          <cell r="D172">
            <v>0</v>
          </cell>
          <cell r="E172">
            <v>313</v>
          </cell>
          <cell r="F172">
            <v>0</v>
          </cell>
        </row>
        <row r="173">
          <cell r="A173">
            <v>31632</v>
          </cell>
          <cell r="B173" t="str">
            <v> Vºn chuyÌn tiÆp 10m ½¶t c¶p II           </v>
          </cell>
          <cell r="C173" t="str">
            <v>m3</v>
          </cell>
          <cell r="D173">
            <v>0</v>
          </cell>
          <cell r="E173">
            <v>323</v>
          </cell>
          <cell r="F173">
            <v>0</v>
          </cell>
        </row>
        <row r="174">
          <cell r="A174">
            <v>31633</v>
          </cell>
          <cell r="B174" t="str">
            <v> Vºn chuyÌn tiÆp 10m ½¶t c¶p III          </v>
          </cell>
          <cell r="C174" t="str">
            <v>m3</v>
          </cell>
          <cell r="D174">
            <v>0</v>
          </cell>
          <cell r="E174">
            <v>353</v>
          </cell>
          <cell r="F174">
            <v>0</v>
          </cell>
        </row>
        <row r="175">
          <cell r="A175">
            <v>31634</v>
          </cell>
          <cell r="B175" t="str">
            <v> Vºn chuyÌn tiÆp 10m ½¶t c¶p IV           </v>
          </cell>
          <cell r="C175" t="str">
            <v>m3</v>
          </cell>
          <cell r="D175">
            <v>0</v>
          </cell>
          <cell r="E175">
            <v>373</v>
          </cell>
          <cell r="F175">
            <v>0</v>
          </cell>
        </row>
        <row r="176">
          <cell r="A176" t="str">
            <v>        </v>
          </cell>
          <cell r="B176" t="str">
            <v>  5. ½¡o khuán ½õéng (b±ng thð cáng)   </v>
          </cell>
          <cell r="C176" t="str">
            <v>        </v>
          </cell>
          <cell r="D176">
            <v>0</v>
          </cell>
          <cell r="E176">
            <v>0</v>
          </cell>
          <cell r="F176">
            <v>0</v>
          </cell>
        </row>
        <row r="177">
          <cell r="A177">
            <v>31711</v>
          </cell>
          <cell r="B177" t="str">
            <v> ‡¡o khuán ½õéng H&lt;15cm ‡c¶p I            </v>
          </cell>
          <cell r="C177" t="str">
            <v>m3</v>
          </cell>
          <cell r="D177">
            <v>0</v>
          </cell>
          <cell r="E177">
            <v>7763</v>
          </cell>
          <cell r="F177">
            <v>0</v>
          </cell>
        </row>
        <row r="178">
          <cell r="A178">
            <v>31712</v>
          </cell>
          <cell r="B178" t="str">
            <v> ‡¡o khuán ½õéng H&lt;15cm ‡c¶p II           </v>
          </cell>
          <cell r="C178" t="str">
            <v>m3</v>
          </cell>
          <cell r="D178">
            <v>0</v>
          </cell>
          <cell r="E178">
            <v>9679</v>
          </cell>
          <cell r="F178">
            <v>0</v>
          </cell>
        </row>
        <row r="179">
          <cell r="A179">
            <v>31713</v>
          </cell>
          <cell r="B179" t="str">
            <v> ‡¡o khuán ½õéng H&lt;15cm ‡c¶p III          </v>
          </cell>
          <cell r="C179" t="str">
            <v>m3</v>
          </cell>
          <cell r="D179">
            <v>0</v>
          </cell>
          <cell r="E179">
            <v>14014</v>
          </cell>
          <cell r="F179">
            <v>0</v>
          </cell>
        </row>
        <row r="180">
          <cell r="A180">
            <v>31714</v>
          </cell>
          <cell r="B180" t="str">
            <v> ‡¡o khuán ½õéng H&lt;15cm ‡c¶p IV           </v>
          </cell>
          <cell r="C180" t="str">
            <v>m3</v>
          </cell>
          <cell r="D180">
            <v>0</v>
          </cell>
          <cell r="E180">
            <v>21375</v>
          </cell>
          <cell r="F180">
            <v>0</v>
          </cell>
        </row>
        <row r="181">
          <cell r="A181">
            <v>31721</v>
          </cell>
          <cell r="B181" t="str">
            <v> ‡¡o khuán ½õéng H&lt;30cm ‡c¶p I            </v>
          </cell>
          <cell r="C181" t="str">
            <v>m3</v>
          </cell>
          <cell r="D181">
            <v>0</v>
          </cell>
          <cell r="E181">
            <v>7058</v>
          </cell>
          <cell r="F181">
            <v>0</v>
          </cell>
        </row>
        <row r="182">
          <cell r="A182">
            <v>31722</v>
          </cell>
          <cell r="B182" t="str">
            <v> ‡¡o khuán ½õéng H&lt;30cm ‡c¶p II           </v>
          </cell>
          <cell r="C182" t="str">
            <v>m3</v>
          </cell>
          <cell r="D182">
            <v>0</v>
          </cell>
          <cell r="E182">
            <v>8772</v>
          </cell>
          <cell r="F182">
            <v>0</v>
          </cell>
        </row>
        <row r="183">
          <cell r="A183">
            <v>31723</v>
          </cell>
          <cell r="B183" t="str">
            <v> ‡¡o khuán ½õéng H&lt;30cm ‡c¶p III          </v>
          </cell>
          <cell r="C183" t="str">
            <v>m3</v>
          </cell>
          <cell r="D183">
            <v>0</v>
          </cell>
          <cell r="E183">
            <v>12805</v>
          </cell>
          <cell r="F183">
            <v>0</v>
          </cell>
        </row>
        <row r="184">
          <cell r="A184">
            <v>31724</v>
          </cell>
          <cell r="B184" t="str">
            <v> ‡¡o khuán ½õéng H&lt;30cm ‡c¶p IV           </v>
          </cell>
          <cell r="C184" t="str">
            <v>m3</v>
          </cell>
          <cell r="D184">
            <v>0</v>
          </cell>
          <cell r="E184">
            <v>19661</v>
          </cell>
          <cell r="F184">
            <v>0</v>
          </cell>
        </row>
        <row r="185">
          <cell r="A185">
            <v>31731</v>
          </cell>
          <cell r="B185" t="str">
            <v> ‡¡o khuán ½õéng H&gt;30cm ‡c¶p I            </v>
          </cell>
          <cell r="C185" t="str">
            <v>m3</v>
          </cell>
          <cell r="D185">
            <v>0</v>
          </cell>
          <cell r="E185">
            <v>6453</v>
          </cell>
          <cell r="F185">
            <v>0</v>
          </cell>
        </row>
        <row r="186">
          <cell r="A186">
            <v>31732</v>
          </cell>
          <cell r="B186" t="str">
            <v> ‡¡o khuán ½õéng H&gt;30cm ‡c¶p II           </v>
          </cell>
          <cell r="C186" t="str">
            <v>m3</v>
          </cell>
          <cell r="D186">
            <v>0</v>
          </cell>
          <cell r="E186">
            <v>8066</v>
          </cell>
          <cell r="F186">
            <v>0</v>
          </cell>
        </row>
        <row r="187">
          <cell r="A187">
            <v>31733</v>
          </cell>
          <cell r="B187" t="str">
            <v> ‡¡o khuán ½õéng H&gt;30cm ‡c¶p III          </v>
          </cell>
          <cell r="C187" t="str">
            <v>m3</v>
          </cell>
          <cell r="D187">
            <v>0</v>
          </cell>
          <cell r="E187">
            <v>11796</v>
          </cell>
          <cell r="F187">
            <v>0</v>
          </cell>
        </row>
        <row r="188">
          <cell r="A188">
            <v>31734</v>
          </cell>
          <cell r="B188" t="str">
            <v> ‡¡o khuán ½õéng H&gt;30cm ‡c¶p IV           </v>
          </cell>
          <cell r="C188" t="str">
            <v>m3</v>
          </cell>
          <cell r="D188">
            <v>0</v>
          </cell>
          <cell r="E188">
            <v>18350</v>
          </cell>
          <cell r="F188">
            <v>0</v>
          </cell>
        </row>
        <row r="189">
          <cell r="A189">
            <v>31741</v>
          </cell>
          <cell r="B189" t="str">
            <v> Vºn chuyÌn tiÆp 10m ½¶t c¶p I            </v>
          </cell>
          <cell r="C189" t="str">
            <v>m3</v>
          </cell>
          <cell r="D189">
            <v>0</v>
          </cell>
          <cell r="E189">
            <v>313</v>
          </cell>
          <cell r="F189">
            <v>0</v>
          </cell>
        </row>
        <row r="190">
          <cell r="A190">
            <v>31742</v>
          </cell>
          <cell r="B190" t="str">
            <v> Vºn chuyÌn tiÆp 10m ½¶t c¶p II           </v>
          </cell>
          <cell r="C190" t="str">
            <v>m3</v>
          </cell>
          <cell r="D190">
            <v>0</v>
          </cell>
          <cell r="E190">
            <v>323</v>
          </cell>
          <cell r="F190">
            <v>0</v>
          </cell>
        </row>
        <row r="191">
          <cell r="A191">
            <v>31743</v>
          </cell>
          <cell r="B191" t="str">
            <v> Vºn chuyÌn tiÆp 10m ½¶t c¶p III          </v>
          </cell>
          <cell r="C191" t="str">
            <v>m3</v>
          </cell>
          <cell r="D191">
            <v>0</v>
          </cell>
          <cell r="E191">
            <v>353</v>
          </cell>
          <cell r="F191">
            <v>0</v>
          </cell>
        </row>
        <row r="192">
          <cell r="A192">
            <v>31744</v>
          </cell>
          <cell r="B192" t="str">
            <v> Vºn chuyÌn tiÆp 10m ½¶t c¶p IV           </v>
          </cell>
          <cell r="C192" t="str">
            <v>m3</v>
          </cell>
          <cell r="D192">
            <v>0</v>
          </cell>
          <cell r="E192">
            <v>373</v>
          </cell>
          <cell r="F192">
            <v>0</v>
          </cell>
        </row>
        <row r="193">
          <cell r="A193" t="str">
            <v>        </v>
          </cell>
          <cell r="B193" t="str">
            <v>6.  ½°p ½¶t nËn cáng trÖnh</v>
          </cell>
          <cell r="C193" t="str">
            <v>        </v>
          </cell>
          <cell r="D193">
            <v>0</v>
          </cell>
          <cell r="E193">
            <v>0</v>
          </cell>
          <cell r="F193">
            <v>0</v>
          </cell>
        </row>
        <row r="194">
          <cell r="A194" t="str">
            <v>        </v>
          </cell>
          <cell r="B194" t="str">
            <v>(b±ng thð cáng)</v>
          </cell>
          <cell r="C194" t="str">
            <v>        </v>
          </cell>
          <cell r="D194">
            <v>0</v>
          </cell>
          <cell r="E194">
            <v>0</v>
          </cell>
          <cell r="F194">
            <v>0</v>
          </cell>
        </row>
        <row r="195">
          <cell r="A195">
            <v>41111</v>
          </cell>
          <cell r="B195" t="str">
            <v> ‡°p mÜng cáng trÖnh     ‡c¶p I           </v>
          </cell>
          <cell r="C195" t="str">
            <v>m3</v>
          </cell>
          <cell r="D195">
            <v>0</v>
          </cell>
          <cell r="E195">
            <v>5275</v>
          </cell>
          <cell r="F195">
            <v>0</v>
          </cell>
        </row>
        <row r="196">
          <cell r="A196">
            <v>41112</v>
          </cell>
          <cell r="B196" t="str">
            <v> ‡°p mÜng cáng trÖnh     ‡c¶p II          </v>
          </cell>
          <cell r="C196" t="str">
            <v>m3</v>
          </cell>
          <cell r="D196">
            <v>0</v>
          </cell>
          <cell r="E196">
            <v>6206</v>
          </cell>
          <cell r="F196">
            <v>0</v>
          </cell>
        </row>
        <row r="197">
          <cell r="A197">
            <v>41113</v>
          </cell>
          <cell r="B197" t="str">
            <v> ‡°p mÜng cáng trÖnh     ‡c¶pIII          </v>
          </cell>
          <cell r="C197" t="str">
            <v>m3</v>
          </cell>
          <cell r="D197">
            <v>0</v>
          </cell>
          <cell r="E197">
            <v>6931</v>
          </cell>
          <cell r="F197">
            <v>0</v>
          </cell>
        </row>
        <row r="198">
          <cell r="A198">
            <v>41114</v>
          </cell>
          <cell r="B198" t="str">
            <v> ‡°p mÜng cáng trÖnh     ‡c¶p IV          </v>
          </cell>
          <cell r="C198" t="str">
            <v>m3</v>
          </cell>
          <cell r="D198">
            <v>0</v>
          </cell>
          <cell r="E198">
            <v>6931</v>
          </cell>
          <cell r="F198">
            <v>0</v>
          </cell>
        </row>
        <row r="199">
          <cell r="A199">
            <v>41121</v>
          </cell>
          <cell r="B199" t="str">
            <v> ‡°p mÜng ½õéng âng      ‡c¶p I           </v>
          </cell>
          <cell r="C199" t="str">
            <v>m3</v>
          </cell>
          <cell r="D199">
            <v>0</v>
          </cell>
          <cell r="E199">
            <v>4758</v>
          </cell>
          <cell r="F199">
            <v>0</v>
          </cell>
        </row>
        <row r="200">
          <cell r="A200">
            <v>41122</v>
          </cell>
          <cell r="B200" t="str">
            <v> ‡°p mÜng ½õéng âng      ‡c¶p II          </v>
          </cell>
          <cell r="C200" t="str">
            <v>m3</v>
          </cell>
          <cell r="D200">
            <v>0</v>
          </cell>
          <cell r="E200">
            <v>5586</v>
          </cell>
          <cell r="F200">
            <v>0</v>
          </cell>
        </row>
        <row r="201">
          <cell r="A201">
            <v>41123</v>
          </cell>
          <cell r="B201" t="str">
            <v> ‡°p mÜng ½õéng âng      ‡c¶pIII          </v>
          </cell>
          <cell r="C201" t="str">
            <v>m3</v>
          </cell>
          <cell r="D201">
            <v>0</v>
          </cell>
          <cell r="E201">
            <v>6413</v>
          </cell>
          <cell r="F201">
            <v>0</v>
          </cell>
        </row>
        <row r="202">
          <cell r="A202">
            <v>41124</v>
          </cell>
          <cell r="B202" t="str">
            <v> ‡°p mÜng ½õéng âng      ‡c¶p IV          </v>
          </cell>
          <cell r="C202" t="str">
            <v>m3</v>
          </cell>
          <cell r="D202">
            <v>0</v>
          </cell>
          <cell r="E202">
            <v>6413</v>
          </cell>
          <cell r="F202">
            <v>0</v>
          </cell>
        </row>
        <row r="203">
          <cell r="A203" t="str">
            <v>        </v>
          </cell>
          <cell r="B203" t="str">
            <v>c.  cáng tŸc ½¡o ½°p ½¶t, ½Ÿ, cŸt</v>
          </cell>
          <cell r="C203" t="str">
            <v>        </v>
          </cell>
          <cell r="D203">
            <v>0</v>
          </cell>
          <cell r="E203">
            <v>0</v>
          </cell>
          <cell r="F203">
            <v>0</v>
          </cell>
        </row>
        <row r="204">
          <cell r="A204" t="str">
            <v>        </v>
          </cell>
          <cell r="B204" t="str">
            <v>(b±ng mŸy)</v>
          </cell>
          <cell r="C204" t="str">
            <v>        </v>
          </cell>
          <cell r="D204">
            <v>0</v>
          </cell>
          <cell r="E204">
            <v>0</v>
          </cell>
          <cell r="F204">
            <v>0</v>
          </cell>
        </row>
        <row r="205">
          <cell r="A205">
            <v>53111</v>
          </cell>
          <cell r="B205" t="str">
            <v> ‡¡o mÜng b¿,ê c­n,mŸy&lt;=0.8m3 ‡c¶p I      </v>
          </cell>
          <cell r="C205" t="str">
            <v>m3</v>
          </cell>
          <cell r="D205">
            <v>0</v>
          </cell>
          <cell r="E205">
            <v>203.78</v>
          </cell>
          <cell r="F205">
            <v>1657.47</v>
          </cell>
        </row>
        <row r="206">
          <cell r="A206">
            <v>53112</v>
          </cell>
          <cell r="B206" t="str">
            <v> ‡¡o mÜng b¿,ê c­n,mŸy&lt;=0.8m3 ‡c¶p II     </v>
          </cell>
          <cell r="C206" t="str">
            <v>m3</v>
          </cell>
          <cell r="D206">
            <v>0</v>
          </cell>
          <cell r="E206">
            <v>266.88</v>
          </cell>
          <cell r="F206">
            <v>1964.17</v>
          </cell>
        </row>
        <row r="207">
          <cell r="A207">
            <v>53113</v>
          </cell>
          <cell r="B207" t="str">
            <v> ‡¡o mÜng b¿,ê c­n,mŸy&lt;=0.8m3 ‡c¶p III    </v>
          </cell>
          <cell r="C207" t="str">
            <v>m3</v>
          </cell>
          <cell r="D207">
            <v>0</v>
          </cell>
          <cell r="E207">
            <v>328.94</v>
          </cell>
          <cell r="F207">
            <v>2475.69</v>
          </cell>
        </row>
        <row r="208">
          <cell r="A208">
            <v>53114</v>
          </cell>
          <cell r="B208" t="str">
            <v> ‡¡o mÜng b¿,ê c­n,mŸy&lt;=0.8m3 ‡c¶p IV     </v>
          </cell>
          <cell r="C208" t="str">
            <v>m3</v>
          </cell>
          <cell r="D208">
            <v>0</v>
          </cell>
          <cell r="E208">
            <v>524.44</v>
          </cell>
          <cell r="F208">
            <v>3166.44</v>
          </cell>
        </row>
        <row r="209">
          <cell r="A209">
            <v>53121</v>
          </cell>
          <cell r="B209" t="str">
            <v> ‡¡o mÜng b¿,ê c­n,mŸy&lt;=1.25m3 ‡c¶p I     </v>
          </cell>
          <cell r="C209" t="str">
            <v>m3</v>
          </cell>
          <cell r="D209">
            <v>0</v>
          </cell>
          <cell r="E209">
            <v>203.78</v>
          </cell>
          <cell r="F209">
            <v>2061</v>
          </cell>
        </row>
        <row r="210">
          <cell r="A210">
            <v>53122</v>
          </cell>
          <cell r="B210" t="str">
            <v> ‡¡o mÜng b¿,ê c­n,mŸy&lt;=1.25m3 ‡c¶p II    </v>
          </cell>
          <cell r="C210" t="str">
            <v>m3</v>
          </cell>
          <cell r="D210">
            <v>0</v>
          </cell>
          <cell r="E210">
            <v>266.88</v>
          </cell>
          <cell r="F210">
            <v>2401.83</v>
          </cell>
        </row>
        <row r="211">
          <cell r="A211">
            <v>53123</v>
          </cell>
          <cell r="B211" t="str">
            <v> ‡¡o mÜng b¿,ê c­n,mŸy&lt;=1.25m3 ‡c¶p III   </v>
          </cell>
          <cell r="C211" t="str">
            <v>m3</v>
          </cell>
          <cell r="D211">
            <v>0</v>
          </cell>
          <cell r="E211">
            <v>328.94</v>
          </cell>
          <cell r="F211">
            <v>2819.9</v>
          </cell>
        </row>
        <row r="212">
          <cell r="A212">
            <v>53124</v>
          </cell>
          <cell r="B212" t="str">
            <v> ‡¡o mÜng b¿,ê c­n,mŸy&lt;=1.25m3 ‡c¶p IV    </v>
          </cell>
          <cell r="C212" t="str">
            <v>m3</v>
          </cell>
          <cell r="D212">
            <v>0</v>
          </cell>
          <cell r="E212">
            <v>524.44</v>
          </cell>
          <cell r="F212">
            <v>3813.02</v>
          </cell>
        </row>
        <row r="213">
          <cell r="A213">
            <v>53131</v>
          </cell>
          <cell r="B213" t="str">
            <v> ‡¡o mÜng b¿,ê c­n,mŸy&lt;=1.6m3 ‡c¶p I      </v>
          </cell>
          <cell r="C213" t="str">
            <v>m3</v>
          </cell>
          <cell r="D213">
            <v>0</v>
          </cell>
          <cell r="E213">
            <v>203.78</v>
          </cell>
          <cell r="F213">
            <v>1982.84</v>
          </cell>
        </row>
        <row r="214">
          <cell r="A214">
            <v>53132</v>
          </cell>
          <cell r="B214" t="str">
            <v> ‡¡o mÜng b¿,ê c­n,mŸy&lt;=1.6m3 ‡c¶p II     </v>
          </cell>
          <cell r="C214" t="str">
            <v>m3</v>
          </cell>
          <cell r="D214">
            <v>0</v>
          </cell>
          <cell r="E214">
            <v>266.88</v>
          </cell>
          <cell r="F214">
            <v>2255.97</v>
          </cell>
        </row>
        <row r="215">
          <cell r="A215">
            <v>53133</v>
          </cell>
          <cell r="B215" t="str">
            <v> ‡¡o mÜng b¿,ê c­n,mŸy&lt;=1.6m3 ‡c¶p III    </v>
          </cell>
          <cell r="C215" t="str">
            <v>m3</v>
          </cell>
          <cell r="D215">
            <v>0</v>
          </cell>
          <cell r="E215">
            <v>328.94</v>
          </cell>
          <cell r="F215">
            <v>2678.02</v>
          </cell>
        </row>
        <row r="216">
          <cell r="A216">
            <v>53134</v>
          </cell>
          <cell r="B216" t="str">
            <v> ‡¡o mÜng b¿,ê c­n,mŸy&lt;=1.6m3 ‡c¶p IV     </v>
          </cell>
          <cell r="C216" t="str">
            <v>m3</v>
          </cell>
          <cell r="D216">
            <v>0</v>
          </cell>
          <cell r="E216">
            <v>524.44</v>
          </cell>
          <cell r="F216">
            <v>3844.68</v>
          </cell>
        </row>
        <row r="217">
          <cell r="A217">
            <v>53141</v>
          </cell>
          <cell r="B217" t="str">
            <v> ‡¡o mÜng b¿,ê c­n,mŸy&lt;=2.3m3 ‡c¶p I      </v>
          </cell>
          <cell r="C217" t="str">
            <v>m3</v>
          </cell>
          <cell r="D217">
            <v>0</v>
          </cell>
          <cell r="E217">
            <v>203.78</v>
          </cell>
          <cell r="F217">
            <v>1961.52</v>
          </cell>
        </row>
        <row r="218">
          <cell r="A218">
            <v>53142</v>
          </cell>
          <cell r="B218" t="str">
            <v> ‡¡o mÜng b¿,ê c­n,mŸy&lt;=2.3m3 ‡c¶p II     </v>
          </cell>
          <cell r="C218" t="str">
            <v>m3</v>
          </cell>
          <cell r="D218">
            <v>0</v>
          </cell>
          <cell r="E218">
            <v>266.88</v>
          </cell>
          <cell r="F218">
            <v>2395.46</v>
          </cell>
        </row>
        <row r="219">
          <cell r="A219">
            <v>53143</v>
          </cell>
          <cell r="B219" t="str">
            <v> ‡¡o mÜng b¿,ê c­n,mŸy&lt;=2.3m3 ‡c¶p III    </v>
          </cell>
          <cell r="C219" t="str">
            <v>m3</v>
          </cell>
          <cell r="D219">
            <v>0</v>
          </cell>
          <cell r="E219">
            <v>328.94</v>
          </cell>
          <cell r="F219">
            <v>3014.58</v>
          </cell>
        </row>
        <row r="220">
          <cell r="A220">
            <v>53144</v>
          </cell>
          <cell r="B220" t="str">
            <v> ‡¡o mÜng b¿,ê c­n,mŸy&lt;=2.3m3 ‡c¶p IV     </v>
          </cell>
          <cell r="C220" t="str">
            <v>m3</v>
          </cell>
          <cell r="D220">
            <v>0</v>
          </cell>
          <cell r="E220">
            <v>524.44</v>
          </cell>
          <cell r="F220">
            <v>4258.68</v>
          </cell>
        </row>
        <row r="221">
          <cell r="A221">
            <v>53151</v>
          </cell>
          <cell r="B221" t="str">
            <v> ‡¡o mÜng dõèi nõèc,= g·u,H&lt;=2m ‡c¶p I    </v>
          </cell>
          <cell r="C221" t="str">
            <v>m3</v>
          </cell>
          <cell r="D221">
            <v>0</v>
          </cell>
          <cell r="E221">
            <v>238.85</v>
          </cell>
          <cell r="F221">
            <v>3183.25</v>
          </cell>
        </row>
        <row r="222">
          <cell r="A222">
            <v>53152</v>
          </cell>
          <cell r="B222" t="str">
            <v> ‡¡o mÜng dõèi nõèc,= g·u,H&lt;=2m ‡c¶p II   </v>
          </cell>
          <cell r="C222" t="str">
            <v>m3</v>
          </cell>
          <cell r="D222">
            <v>0</v>
          </cell>
          <cell r="E222">
            <v>347.56</v>
          </cell>
          <cell r="F222">
            <v>3183.25</v>
          </cell>
        </row>
        <row r="223">
          <cell r="A223">
            <v>53161</v>
          </cell>
          <cell r="B223" t="str">
            <v> ‡¡o mÜng dõèi nõèc,= g·u,H&lt;=5m ‡c¶p I    </v>
          </cell>
          <cell r="C223" t="str">
            <v>m3</v>
          </cell>
          <cell r="D223">
            <v>0</v>
          </cell>
          <cell r="E223">
            <v>286.53</v>
          </cell>
          <cell r="F223">
            <v>8926.12</v>
          </cell>
        </row>
        <row r="224">
          <cell r="A224">
            <v>53162</v>
          </cell>
          <cell r="B224" t="str">
            <v> ‡¡o mÜng dõèi nõèc,= g·u,H&lt;=5m ‡c¶p II   </v>
          </cell>
          <cell r="C224" t="str">
            <v>m3</v>
          </cell>
          <cell r="D224">
            <v>0</v>
          </cell>
          <cell r="E224">
            <v>416.86</v>
          </cell>
          <cell r="F224">
            <v>8926.12</v>
          </cell>
        </row>
        <row r="225">
          <cell r="A225">
            <v>53171</v>
          </cell>
          <cell r="B225" t="str">
            <v> ‡¡o mÜng dõèi nõèc,= g·u,H&gt; 5m ‡c¶p I    </v>
          </cell>
          <cell r="C225" t="str">
            <v>m3</v>
          </cell>
          <cell r="D225">
            <v>0</v>
          </cell>
          <cell r="E225">
            <v>344.46</v>
          </cell>
          <cell r="F225">
            <v>9484.4</v>
          </cell>
        </row>
        <row r="226">
          <cell r="A226">
            <v>53172</v>
          </cell>
          <cell r="B226" t="str">
            <v> ‡¡o mÜng dõèi nõèc,= g·u,H&gt; 5m ‡c¶p II   </v>
          </cell>
          <cell r="C226" t="str">
            <v>m3</v>
          </cell>
          <cell r="D226">
            <v>0</v>
          </cell>
          <cell r="E226">
            <v>463.41</v>
          </cell>
          <cell r="F226">
            <v>9484.4</v>
          </cell>
        </row>
        <row r="227">
          <cell r="A227">
            <v>53181</v>
          </cell>
          <cell r="B227" t="str">
            <v> ‡¡o mÜng cæt b±ng mŸy          ‡c¶p I    </v>
          </cell>
          <cell r="C227" t="str">
            <v>m3</v>
          </cell>
          <cell r="D227">
            <v>0</v>
          </cell>
          <cell r="E227">
            <v>305.15</v>
          </cell>
          <cell r="F227">
            <v>1462.27</v>
          </cell>
        </row>
        <row r="228">
          <cell r="A228">
            <v>53182</v>
          </cell>
          <cell r="B228" t="str">
            <v> ‡¡o mÜng cæt b±ng mŸy          ‡c¶p II   </v>
          </cell>
          <cell r="C228" t="str">
            <v>m3</v>
          </cell>
          <cell r="D228">
            <v>0</v>
          </cell>
          <cell r="E228">
            <v>400.31</v>
          </cell>
          <cell r="F228">
            <v>1828.56</v>
          </cell>
        </row>
        <row r="229">
          <cell r="A229">
            <v>53183</v>
          </cell>
          <cell r="B229" t="str">
            <v> ‡¡o mÜng cæt b±ng mŸy          ‡c¶p III  </v>
          </cell>
          <cell r="C229" t="str">
            <v>m3</v>
          </cell>
          <cell r="D229">
            <v>0</v>
          </cell>
          <cell r="E229">
            <v>493.41</v>
          </cell>
          <cell r="F229">
            <v>2279.16</v>
          </cell>
        </row>
        <row r="230">
          <cell r="A230">
            <v>53184</v>
          </cell>
          <cell r="B230" t="str">
            <v> ‡¡o mÜng cæt b±ng mŸy          ‡c¶p IV   </v>
          </cell>
          <cell r="C230" t="str">
            <v>m3</v>
          </cell>
          <cell r="D230">
            <v>0</v>
          </cell>
          <cell r="E230">
            <v>787.18</v>
          </cell>
          <cell r="F230">
            <v>3197.8</v>
          </cell>
        </row>
        <row r="231">
          <cell r="A231">
            <v>62111</v>
          </cell>
          <cell r="B231" t="str">
            <v> San ½·m ½¶t m´t b±ng,‡·m  9t¶n ‡c¶p I    </v>
          </cell>
          <cell r="C231" t="str">
            <v>m3</v>
          </cell>
          <cell r="D231">
            <v>0</v>
          </cell>
          <cell r="E231">
            <v>0</v>
          </cell>
          <cell r="F231">
            <v>1084.93</v>
          </cell>
        </row>
        <row r="232">
          <cell r="A232">
            <v>62112</v>
          </cell>
          <cell r="B232" t="str">
            <v> San ½·m ½¶t m´t b±ng,‡·m  9t¶n ‡c¶p II   </v>
          </cell>
          <cell r="C232" t="str">
            <v>m3</v>
          </cell>
          <cell r="D232">
            <v>0</v>
          </cell>
          <cell r="E232">
            <v>0</v>
          </cell>
          <cell r="F232">
            <v>1203.09</v>
          </cell>
        </row>
        <row r="233">
          <cell r="A233">
            <v>62113</v>
          </cell>
          <cell r="B233" t="str">
            <v> San ½·m ½¶t m´t b±ng,‡·m  9t¶n ‡c¶p III  </v>
          </cell>
          <cell r="C233" t="str">
            <v>m3</v>
          </cell>
          <cell r="D233">
            <v>0</v>
          </cell>
          <cell r="E233">
            <v>0</v>
          </cell>
          <cell r="F233">
            <v>1471.64</v>
          </cell>
        </row>
        <row r="234">
          <cell r="A234">
            <v>62114</v>
          </cell>
          <cell r="B234" t="str">
            <v> San ½·m ½¶t m´t b±ng,‡·m  9t¶n ‡c¶p IV   </v>
          </cell>
          <cell r="C234" t="str">
            <v>m3</v>
          </cell>
          <cell r="D234">
            <v>0</v>
          </cell>
          <cell r="E234">
            <v>0</v>
          </cell>
          <cell r="F234">
            <v>1747.79</v>
          </cell>
        </row>
        <row r="235">
          <cell r="A235">
            <v>62211</v>
          </cell>
          <cell r="B235" t="str">
            <v> San ½·m ½¶t m´t b±ng,‡·m 16t¶n ‡c¶p I    </v>
          </cell>
          <cell r="C235" t="str">
            <v>m3</v>
          </cell>
          <cell r="D235">
            <v>0</v>
          </cell>
          <cell r="E235">
            <v>0</v>
          </cell>
          <cell r="F235">
            <v>1497.88</v>
          </cell>
        </row>
        <row r="236">
          <cell r="A236">
            <v>62212</v>
          </cell>
          <cell r="B236" t="str">
            <v> San ½·m ½¶t m´t b±ng,‡·m 16t¶n ‡c¶p II   </v>
          </cell>
          <cell r="C236" t="str">
            <v>m3</v>
          </cell>
          <cell r="D236">
            <v>0</v>
          </cell>
          <cell r="E236">
            <v>0</v>
          </cell>
          <cell r="F236">
            <v>1657.31</v>
          </cell>
        </row>
        <row r="237">
          <cell r="A237">
            <v>62213</v>
          </cell>
          <cell r="B237" t="str">
            <v> San ½·m ½¶t m´t b±ng,‡·m 16t¶n ‡c¶p III  </v>
          </cell>
          <cell r="C237" t="str">
            <v>m3</v>
          </cell>
          <cell r="D237">
            <v>0</v>
          </cell>
          <cell r="E237">
            <v>0</v>
          </cell>
          <cell r="F237">
            <v>2027.16</v>
          </cell>
        </row>
        <row r="238">
          <cell r="A238">
            <v>62214</v>
          </cell>
          <cell r="B238" t="str">
            <v> San ½·m ½¶t m´t b±ng,‡·m 16t¶n ‡c¶p IV   </v>
          </cell>
          <cell r="C238" t="str">
            <v>m3</v>
          </cell>
          <cell r="D238">
            <v>0</v>
          </cell>
          <cell r="E238">
            <v>0</v>
          </cell>
          <cell r="F238">
            <v>2581.93</v>
          </cell>
        </row>
        <row r="239">
          <cell r="A239">
            <v>62311</v>
          </cell>
          <cell r="B239" t="str">
            <v> San ½·m ½¶t m´t b±ng,‡·m 25t¶n ‡c¶p I    </v>
          </cell>
          <cell r="C239" t="str">
            <v>m3</v>
          </cell>
          <cell r="D239">
            <v>0</v>
          </cell>
          <cell r="E239">
            <v>0</v>
          </cell>
          <cell r="F239">
            <v>2164.96</v>
          </cell>
        </row>
        <row r="240">
          <cell r="A240">
            <v>62312</v>
          </cell>
          <cell r="B240" t="str">
            <v> San ½·m ½¶t m´t b±ng,‡·m 25t¶n ‡c¶p II   </v>
          </cell>
          <cell r="C240" t="str">
            <v>m3</v>
          </cell>
          <cell r="D240">
            <v>0</v>
          </cell>
          <cell r="E240">
            <v>0</v>
          </cell>
          <cell r="F240">
            <v>2378.41</v>
          </cell>
        </row>
        <row r="241">
          <cell r="A241">
            <v>62313</v>
          </cell>
          <cell r="B241" t="str">
            <v> San ½·m ½¶t m´t b±ng,‡·m 25t¶n ‡c¶p III  </v>
          </cell>
          <cell r="C241" t="str">
            <v>m3</v>
          </cell>
          <cell r="D241">
            <v>0</v>
          </cell>
          <cell r="E241">
            <v>0</v>
          </cell>
          <cell r="F241">
            <v>2927.27</v>
          </cell>
        </row>
        <row r="242">
          <cell r="A242">
            <v>62314</v>
          </cell>
          <cell r="B242" t="str">
            <v> San ½·m ½¶t m´t b±ng,‡·m 25t¶n ‡c¶p IV   </v>
          </cell>
          <cell r="C242" t="str">
            <v>m3</v>
          </cell>
          <cell r="D242">
            <v>0</v>
          </cell>
          <cell r="E242">
            <v>0</v>
          </cell>
          <cell r="F242">
            <v>3720.07</v>
          </cell>
        </row>
        <row r="243">
          <cell r="A243" t="str">
            <v>        </v>
          </cell>
          <cell r="B243" t="str">
            <v> D.  cáng tŸc ½Üng càc thð cáng    </v>
          </cell>
          <cell r="C243" t="str">
            <v>        </v>
          </cell>
          <cell r="D243">
            <v>0</v>
          </cell>
          <cell r="E243">
            <v>0</v>
          </cell>
          <cell r="F243">
            <v>0</v>
          </cell>
        </row>
        <row r="244">
          <cell r="A244">
            <v>81110</v>
          </cell>
          <cell r="B244" t="str">
            <v> ‡Üng càc tre ngºp ½¶t &lt;=2,5m ½¶t bïn    </v>
          </cell>
          <cell r="C244" t="str">
            <v>m</v>
          </cell>
          <cell r="D244">
            <v>1290.89</v>
          </cell>
          <cell r="E244">
            <v>149.17</v>
          </cell>
          <cell r="F244">
            <v>0</v>
          </cell>
        </row>
        <row r="245">
          <cell r="A245">
            <v>81120</v>
          </cell>
          <cell r="B245" t="str">
            <v> ‡Üng càc tre ngºp ½¶t &lt;=2,5m ½¶t c¶p I  </v>
          </cell>
          <cell r="C245" t="str">
            <v>m</v>
          </cell>
          <cell r="D245">
            <v>1338.93</v>
          </cell>
          <cell r="E245">
            <v>180.51</v>
          </cell>
          <cell r="F245">
            <v>0</v>
          </cell>
        </row>
        <row r="246">
          <cell r="A246">
            <v>81130</v>
          </cell>
          <cell r="B246" t="str">
            <v> ‡Üng càc tre ngºp ½¶t &lt;=2,5m ½¶t c¶p II </v>
          </cell>
          <cell r="C246" t="str">
            <v>m</v>
          </cell>
          <cell r="D246">
            <v>1338.93</v>
          </cell>
          <cell r="E246">
            <v>194.57</v>
          </cell>
          <cell r="F246">
            <v>0</v>
          </cell>
        </row>
        <row r="247">
          <cell r="A247">
            <v>81210</v>
          </cell>
          <cell r="B247" t="str">
            <v> ‡Üng càc tre ngºp ½¶t &gt; 2,5m ½¶t bïn    </v>
          </cell>
          <cell r="C247" t="str">
            <v>m</v>
          </cell>
          <cell r="D247">
            <v>1352.63</v>
          </cell>
          <cell r="E247">
            <v>226.99</v>
          </cell>
          <cell r="F247">
            <v>0</v>
          </cell>
        </row>
        <row r="248">
          <cell r="A248">
            <v>81220</v>
          </cell>
          <cell r="B248" t="str">
            <v> ‡Üng càc tre ngºp ½¶t &gt; 2,5m ½¶t c¶p I  </v>
          </cell>
          <cell r="C248" t="str">
            <v>m</v>
          </cell>
          <cell r="D248">
            <v>1352.63</v>
          </cell>
          <cell r="E248">
            <v>273.47</v>
          </cell>
          <cell r="F248">
            <v>0</v>
          </cell>
        </row>
        <row r="249">
          <cell r="A249">
            <v>81230</v>
          </cell>
          <cell r="B249" t="str">
            <v> ‡Üng càc tre ngºp ½¶t &gt; 2,5m ½¶t c¶p II </v>
          </cell>
          <cell r="C249" t="str">
            <v>m</v>
          </cell>
          <cell r="D249">
            <v>1352.63</v>
          </cell>
          <cell r="E249">
            <v>303.74</v>
          </cell>
          <cell r="F249">
            <v>0</v>
          </cell>
        </row>
        <row r="250">
          <cell r="A250">
            <v>82110</v>
          </cell>
          <cell r="B250" t="str">
            <v> ‡Üng càc gå D8-10,ngºp ½¶t &lt;=2,5m ‡bïn   </v>
          </cell>
          <cell r="C250" t="str">
            <v>m</v>
          </cell>
          <cell r="D250">
            <v>238.31</v>
          </cell>
          <cell r="E250">
            <v>180.51</v>
          </cell>
          <cell r="F250">
            <v>0</v>
          </cell>
        </row>
        <row r="251">
          <cell r="A251">
            <v>82120</v>
          </cell>
          <cell r="B251" t="str">
            <v> ‡Üng càc gå D8-10,ngºp ½¶t &lt;=2,5m ‡c¶p I </v>
          </cell>
          <cell r="C251" t="str">
            <v>m</v>
          </cell>
          <cell r="D251">
            <v>250.91</v>
          </cell>
          <cell r="E251">
            <v>234.56</v>
          </cell>
          <cell r="F251">
            <v>0</v>
          </cell>
        </row>
        <row r="252">
          <cell r="A252">
            <v>82130</v>
          </cell>
          <cell r="B252" t="str">
            <v> ‡Üng càc gå D8-10,ngºp ½¶t &lt;=2,5m ‡c¶pII </v>
          </cell>
          <cell r="C252" t="str">
            <v>m</v>
          </cell>
          <cell r="D252">
            <v>250.91</v>
          </cell>
          <cell r="E252">
            <v>248.61</v>
          </cell>
          <cell r="F252">
            <v>0</v>
          </cell>
        </row>
        <row r="253">
          <cell r="A253">
            <v>82210</v>
          </cell>
          <cell r="B253" t="str">
            <v> ‡Üng càc gå D8-10,ngºp ½¶t &gt; 2,5m ‡bïn   </v>
          </cell>
          <cell r="C253" t="str">
            <v>m</v>
          </cell>
          <cell r="D253">
            <v>255.98</v>
          </cell>
          <cell r="E253">
            <v>312.39</v>
          </cell>
          <cell r="F253">
            <v>0</v>
          </cell>
        </row>
        <row r="254">
          <cell r="A254">
            <v>82220</v>
          </cell>
          <cell r="B254" t="str">
            <v> ‡Üng càc gå D8-10,ngºp ½¶t &gt; 2,5m ‡c¶p I </v>
          </cell>
          <cell r="C254" t="str">
            <v>m</v>
          </cell>
          <cell r="D254">
            <v>269.78</v>
          </cell>
          <cell r="E254">
            <v>353.37</v>
          </cell>
          <cell r="F254">
            <v>0</v>
          </cell>
        </row>
        <row r="255">
          <cell r="A255">
            <v>82230</v>
          </cell>
          <cell r="B255" t="str">
            <v> ‡Üng càc gå D8-10,ngºp ½¶t &gt; 2,5m ‡c¶pII </v>
          </cell>
          <cell r="C255" t="str">
            <v>m</v>
          </cell>
          <cell r="D255">
            <v>269.78</v>
          </cell>
          <cell r="E255">
            <v>391.29</v>
          </cell>
          <cell r="F255">
            <v>0</v>
          </cell>
        </row>
        <row r="256">
          <cell r="A256">
            <v>83110</v>
          </cell>
          <cell r="B256" t="str">
            <v> ‡Üng c÷ gå d¡i &lt;=4m,TDiÎn  8x25cm ‡c¶p I </v>
          </cell>
          <cell r="C256" t="str">
            <v>m</v>
          </cell>
          <cell r="D256">
            <v>53664</v>
          </cell>
          <cell r="E256">
            <v>3404.91</v>
          </cell>
          <cell r="F256">
            <v>0</v>
          </cell>
        </row>
        <row r="257">
          <cell r="A257">
            <v>83120</v>
          </cell>
          <cell r="B257" t="str">
            <v> ‡Üng c÷ gå d¡i &lt;=4m,TDiÎn  8x25cm ‡c¶pII </v>
          </cell>
          <cell r="C257" t="str">
            <v>m</v>
          </cell>
          <cell r="D257">
            <v>53664</v>
          </cell>
          <cell r="E257">
            <v>4129.13</v>
          </cell>
          <cell r="F257">
            <v>0</v>
          </cell>
        </row>
        <row r="258">
          <cell r="A258">
            <v>83130</v>
          </cell>
          <cell r="B258" t="str">
            <v> ‡Üng c÷ gå d¡i &lt;=4m,TDiÎn 12x25cm ‡c¶p I </v>
          </cell>
          <cell r="C258" t="str">
            <v>m</v>
          </cell>
          <cell r="D258">
            <v>53664</v>
          </cell>
          <cell r="E258">
            <v>3469.76</v>
          </cell>
          <cell r="F258">
            <v>0</v>
          </cell>
        </row>
        <row r="259">
          <cell r="A259">
            <v>83140</v>
          </cell>
          <cell r="B259" t="str">
            <v> ‡Üng c÷ gå d¡i &lt;=4m,TDiÎn 12x25cm ‡c¶pII </v>
          </cell>
          <cell r="C259" t="str">
            <v>m</v>
          </cell>
          <cell r="D259">
            <v>53664</v>
          </cell>
          <cell r="E259">
            <v>4345.31</v>
          </cell>
          <cell r="F259">
            <v>0</v>
          </cell>
        </row>
        <row r="260">
          <cell r="A260">
            <v>83210</v>
          </cell>
          <cell r="B260" t="str">
            <v> ‡Üng c÷ gå d¡i &gt; 4m,TDiÎn  8x25cm ‡c¶p I </v>
          </cell>
          <cell r="C260" t="str">
            <v>m</v>
          </cell>
          <cell r="D260">
            <v>20427</v>
          </cell>
          <cell r="E260">
            <v>3783.23</v>
          </cell>
          <cell r="F260">
            <v>0</v>
          </cell>
        </row>
        <row r="261">
          <cell r="A261">
            <v>83220</v>
          </cell>
          <cell r="B261" t="str">
            <v> ‡Üng c÷ gå d¡i &gt; 4m,TDiÎn  8x25cm ‡c¶pII </v>
          </cell>
          <cell r="C261" t="str">
            <v>m</v>
          </cell>
          <cell r="D261">
            <v>20427</v>
          </cell>
          <cell r="E261">
            <v>4626.35</v>
          </cell>
          <cell r="F261">
            <v>0</v>
          </cell>
        </row>
        <row r="262">
          <cell r="A262">
            <v>83230</v>
          </cell>
          <cell r="B262" t="str">
            <v> ‡Üng c÷ gå d¡i &gt; 4m,TDiÎn 12x25cm ‡c¶p I </v>
          </cell>
          <cell r="C262" t="str">
            <v>m</v>
          </cell>
          <cell r="D262">
            <v>20427</v>
          </cell>
          <cell r="E262">
            <v>3934.56</v>
          </cell>
          <cell r="F262">
            <v>0</v>
          </cell>
        </row>
        <row r="263">
          <cell r="A263">
            <v>83240</v>
          </cell>
          <cell r="B263" t="str">
            <v> ‡Üng c÷ gå d¡i &gt; 4m,TDiÎn 12x25cm ‡c¶pII </v>
          </cell>
          <cell r="C263" t="str">
            <v>m</v>
          </cell>
          <cell r="D263">
            <v>20427</v>
          </cell>
          <cell r="E263">
            <v>5015.48</v>
          </cell>
          <cell r="F263">
            <v>0</v>
          </cell>
        </row>
        <row r="264">
          <cell r="A264">
            <v>83310</v>
          </cell>
          <cell r="B264" t="str">
            <v> ‡Üng c÷ gå d¡i &lt;=4m,TDiÎn  8x25cm ‡c¶p I </v>
          </cell>
          <cell r="C264" t="str">
            <v>m</v>
          </cell>
          <cell r="D264">
            <v>53664</v>
          </cell>
          <cell r="E264">
            <v>4475.02</v>
          </cell>
          <cell r="F264">
            <v>0</v>
          </cell>
        </row>
        <row r="265">
          <cell r="A265">
            <v>83320</v>
          </cell>
          <cell r="B265" t="str">
            <v> ‡Üng c÷ gå d¡i &lt;=4m,TDiÎn  8x25cm ‡c¶pII </v>
          </cell>
          <cell r="C265" t="str">
            <v>m</v>
          </cell>
          <cell r="D265">
            <v>53664</v>
          </cell>
          <cell r="E265">
            <v>5015.48</v>
          </cell>
          <cell r="F265">
            <v>0</v>
          </cell>
        </row>
        <row r="266">
          <cell r="A266">
            <v>83330</v>
          </cell>
          <cell r="B266" t="str">
            <v> ‡Üng c÷ gå d¡i &lt;=4m,TDiÎn 12x25cm ‡c¶p I </v>
          </cell>
          <cell r="C266" t="str">
            <v>m</v>
          </cell>
          <cell r="D266">
            <v>53664</v>
          </cell>
          <cell r="E266">
            <v>4820.92</v>
          </cell>
          <cell r="F266">
            <v>0</v>
          </cell>
        </row>
        <row r="267">
          <cell r="A267">
            <v>83340</v>
          </cell>
          <cell r="B267" t="str">
            <v> ‡Üng c÷ gå d¡i &lt;=4m,TDiÎn 12x25cm ‡c¶pII </v>
          </cell>
          <cell r="C267" t="str">
            <v>m</v>
          </cell>
          <cell r="D267">
            <v>53664</v>
          </cell>
          <cell r="E267">
            <v>5210.05</v>
          </cell>
          <cell r="F267">
            <v>0</v>
          </cell>
        </row>
        <row r="268">
          <cell r="A268">
            <v>83410</v>
          </cell>
          <cell r="B268" t="str">
            <v> ‡Üng c÷ gå d¡i &gt; 4m,TDiÎn  8x25cm ‡c¶p I </v>
          </cell>
          <cell r="C268" t="str">
            <v>m</v>
          </cell>
          <cell r="D268">
            <v>20427</v>
          </cell>
          <cell r="E268">
            <v>4712.82</v>
          </cell>
          <cell r="F268">
            <v>0</v>
          </cell>
        </row>
        <row r="269">
          <cell r="A269">
            <v>83420</v>
          </cell>
          <cell r="B269" t="str">
            <v> ‡Üng c÷ gå d¡i &gt; 4m,TDiÎn  8x25cm ‡c¶pII </v>
          </cell>
          <cell r="C269" t="str">
            <v>m</v>
          </cell>
          <cell r="D269">
            <v>20427</v>
          </cell>
          <cell r="E269">
            <v>5318.14</v>
          </cell>
          <cell r="F269">
            <v>0</v>
          </cell>
        </row>
        <row r="270">
          <cell r="A270">
            <v>83430</v>
          </cell>
          <cell r="B270" t="str">
            <v> ‡Üng c÷ gå d¡i &gt; 4m,TDiÎn 12x25cm ‡c¶p I </v>
          </cell>
          <cell r="C270" t="str">
            <v>m</v>
          </cell>
          <cell r="D270">
            <v>20427</v>
          </cell>
          <cell r="E270">
            <v>5156</v>
          </cell>
          <cell r="F270">
            <v>0</v>
          </cell>
        </row>
        <row r="271">
          <cell r="A271">
            <v>83440</v>
          </cell>
          <cell r="B271" t="str">
            <v> ‡Üng c÷ gå d¡i &gt; 4m,TDiÎn 12x25cm ‡c¶pII </v>
          </cell>
          <cell r="C271" t="str">
            <v>m</v>
          </cell>
          <cell r="D271">
            <v>20427</v>
          </cell>
          <cell r="E271">
            <v>5415.42</v>
          </cell>
          <cell r="F271">
            <v>0</v>
          </cell>
        </row>
        <row r="272">
          <cell r="A272" t="str">
            <v>        </v>
          </cell>
          <cell r="B272" t="str">
            <v>d.  cáng tŸc ½Üng càc b±ng mŸy</v>
          </cell>
          <cell r="C272" t="str">
            <v>        </v>
          </cell>
          <cell r="D272">
            <v>0</v>
          </cell>
          <cell r="E272">
            <v>0</v>
          </cell>
          <cell r="F272">
            <v>0</v>
          </cell>
        </row>
        <row r="273">
          <cell r="A273">
            <v>91110</v>
          </cell>
          <cell r="B273" t="str">
            <v> ‡Üng càc Gå 20x20,L&lt;=10m,trÅn c­n,‡c¶p I </v>
          </cell>
          <cell r="C273" t="str">
            <v>m</v>
          </cell>
          <cell r="D273">
            <v>0</v>
          </cell>
          <cell r="E273">
            <v>606.4</v>
          </cell>
          <cell r="F273">
            <v>12442.7</v>
          </cell>
        </row>
        <row r="274">
          <cell r="A274">
            <v>91120</v>
          </cell>
          <cell r="B274" t="str">
            <v> ‡Üng càc Gå 20x20,L&lt;=10m,trÅn c­n,‡c¶pII </v>
          </cell>
          <cell r="C274" t="str">
            <v>m</v>
          </cell>
          <cell r="D274">
            <v>0</v>
          </cell>
          <cell r="E274">
            <v>594.51</v>
          </cell>
          <cell r="F274">
            <v>13110.12</v>
          </cell>
        </row>
        <row r="275">
          <cell r="A275">
            <v>91130</v>
          </cell>
          <cell r="B275" t="str">
            <v> ‡Üng càc Gå 20x20,L&gt; 10m,trÅn c­n,‡c¶p I </v>
          </cell>
          <cell r="C275" t="str">
            <v>m</v>
          </cell>
          <cell r="D275">
            <v>0</v>
          </cell>
          <cell r="E275">
            <v>849.61</v>
          </cell>
          <cell r="F275">
            <v>18735.56</v>
          </cell>
        </row>
        <row r="276">
          <cell r="A276">
            <v>91140</v>
          </cell>
          <cell r="B276" t="str">
            <v> ‡Üng càc Gå 20x20,L&gt; 10m,trÅn c­n,‡c¶pII </v>
          </cell>
          <cell r="C276" t="str">
            <v>m</v>
          </cell>
          <cell r="D276">
            <v>0</v>
          </cell>
          <cell r="E276">
            <v>907.98</v>
          </cell>
          <cell r="F276">
            <v>24265.64</v>
          </cell>
        </row>
        <row r="277">
          <cell r="A277">
            <v>91210</v>
          </cell>
          <cell r="B277" t="str">
            <v> ‡Üng càc Gå 20x20,L&lt;=10m,dõèi nõèc‡c¶p I </v>
          </cell>
          <cell r="C277" t="str">
            <v>m</v>
          </cell>
          <cell r="D277">
            <v>0</v>
          </cell>
          <cell r="E277">
            <v>907.98</v>
          </cell>
          <cell r="F277">
            <v>14874.03</v>
          </cell>
        </row>
        <row r="278">
          <cell r="A278">
            <v>91220</v>
          </cell>
          <cell r="B278" t="str">
            <v> ‡Üng càc Gå 20x20,L&lt;=10m,dõèi nõèc‡c¶pII </v>
          </cell>
          <cell r="C278" t="str">
            <v>m</v>
          </cell>
          <cell r="D278">
            <v>0</v>
          </cell>
          <cell r="E278">
            <v>724.22</v>
          </cell>
          <cell r="F278">
            <v>15970.51</v>
          </cell>
        </row>
        <row r="279">
          <cell r="A279">
            <v>91230</v>
          </cell>
          <cell r="B279" t="str">
            <v> ‡Üng càc Gå 20x20,L&gt; 10m,dõèi nõèc‡c¶p I </v>
          </cell>
          <cell r="C279" t="str">
            <v>m</v>
          </cell>
          <cell r="D279">
            <v>0</v>
          </cell>
          <cell r="E279">
            <v>1016.07</v>
          </cell>
          <cell r="F279">
            <v>22406.3</v>
          </cell>
        </row>
        <row r="280">
          <cell r="A280">
            <v>91240</v>
          </cell>
          <cell r="B280" t="str">
            <v> ‡Üng càc Gå 20x20,L&gt; 10m,dõèi nõèc‡c¶pII </v>
          </cell>
          <cell r="C280" t="str">
            <v>m</v>
          </cell>
          <cell r="D280">
            <v>0</v>
          </cell>
          <cell r="E280">
            <v>1106.87</v>
          </cell>
          <cell r="F280">
            <v>24408.66</v>
          </cell>
        </row>
        <row r="281">
          <cell r="A281">
            <v>92110</v>
          </cell>
          <cell r="B281" t="str">
            <v> ‡Üng c÷ gå 12x15cm       ‡¶t c¶p I   </v>
          </cell>
          <cell r="C281" t="str">
            <v>m</v>
          </cell>
          <cell r="D281">
            <v>0</v>
          </cell>
          <cell r="E281">
            <v>670.17</v>
          </cell>
          <cell r="F281">
            <v>14488.9</v>
          </cell>
        </row>
        <row r="282">
          <cell r="A282">
            <v>92120</v>
          </cell>
          <cell r="B282" t="str">
            <v> ‡Üng c÷ gå 12x15cm       ‡¶t c¶p II  </v>
          </cell>
          <cell r="C282" t="str">
            <v>m</v>
          </cell>
          <cell r="D282">
            <v>0</v>
          </cell>
          <cell r="E282">
            <v>706.92</v>
          </cell>
          <cell r="F282">
            <v>15283.46</v>
          </cell>
        </row>
        <row r="283">
          <cell r="A283">
            <v>93111</v>
          </cell>
          <cell r="B283" t="str">
            <v> Càc BT20x20 L&lt;12m,Bîa&lt;1.2T,‡g/th²ng ‡cI  </v>
          </cell>
          <cell r="C283" t="str">
            <v>m</v>
          </cell>
          <cell r="D283">
            <v>0</v>
          </cell>
          <cell r="E283">
            <v>518.84</v>
          </cell>
          <cell r="F283">
            <v>11890.25</v>
          </cell>
        </row>
        <row r="284">
          <cell r="A284">
            <v>93112</v>
          </cell>
          <cell r="B284" t="str">
            <v> Càc BT25x25 L&lt;12m,Bîa&lt;1.2T,‡g/th²ng ‡cI  </v>
          </cell>
          <cell r="C284" t="str">
            <v>m</v>
          </cell>
          <cell r="D284">
            <v>0</v>
          </cell>
          <cell r="E284">
            <v>540.46</v>
          </cell>
          <cell r="F284">
            <v>13871.96</v>
          </cell>
        </row>
        <row r="285">
          <cell r="A285">
            <v>93113</v>
          </cell>
          <cell r="B285" t="str">
            <v> Càc BT30x30 L&lt;12m,Bîa&lt;1.2T,‡g/th²ng ‡cI  </v>
          </cell>
          <cell r="C285" t="str">
            <v>m</v>
          </cell>
          <cell r="D285">
            <v>0</v>
          </cell>
          <cell r="E285">
            <v>735.03</v>
          </cell>
          <cell r="F285">
            <v>16844.52</v>
          </cell>
        </row>
        <row r="286">
          <cell r="A286">
            <v>93121</v>
          </cell>
          <cell r="B286" t="str">
            <v> Càc BT20x20 L&lt;12m,Bîa&lt;1.2T,‡g/th²ng ‡cII </v>
          </cell>
          <cell r="C286" t="str">
            <v>m</v>
          </cell>
          <cell r="D286">
            <v>0</v>
          </cell>
          <cell r="E286">
            <v>566.4</v>
          </cell>
          <cell r="F286">
            <v>12980.19</v>
          </cell>
        </row>
        <row r="287">
          <cell r="A287">
            <v>93122</v>
          </cell>
          <cell r="B287" t="str">
            <v> Càc BT25x25 L&lt;12m,Bîa&lt;1.2T,‡g/th²ng ‡cII </v>
          </cell>
          <cell r="C287" t="str">
            <v>m</v>
          </cell>
          <cell r="D287">
            <v>0</v>
          </cell>
          <cell r="E287">
            <v>700.44</v>
          </cell>
          <cell r="F287">
            <v>16051.84</v>
          </cell>
        </row>
        <row r="288">
          <cell r="A288">
            <v>93123</v>
          </cell>
          <cell r="B288" t="str">
            <v> Càc BT30x30 L&lt;12m,Bîa&lt;1.2T,‡g/th²ng ‡cII </v>
          </cell>
          <cell r="C288" t="str">
            <v>m</v>
          </cell>
          <cell r="D288">
            <v>0</v>
          </cell>
          <cell r="E288">
            <v>843.12</v>
          </cell>
          <cell r="F288">
            <v>19321.66</v>
          </cell>
        </row>
        <row r="289">
          <cell r="A289">
            <v>93211</v>
          </cell>
          <cell r="B289" t="str">
            <v> Càc BT20x20 L&gt;12m,Bîa&lt;1.2T,‡g/th²ng ‡cI  </v>
          </cell>
          <cell r="C289" t="str">
            <v>m</v>
          </cell>
          <cell r="D289">
            <v>0</v>
          </cell>
          <cell r="E289">
            <v>423</v>
          </cell>
          <cell r="F289">
            <v>9710.37</v>
          </cell>
        </row>
        <row r="290">
          <cell r="A290">
            <v>93212</v>
          </cell>
          <cell r="B290" t="str">
            <v> Càc BT25x25 L&gt;12m,Bîa&lt;1.2T,‡g/th²ng ‡cI  </v>
          </cell>
          <cell r="C290" t="str">
            <v>m</v>
          </cell>
          <cell r="D290">
            <v>0</v>
          </cell>
          <cell r="E290">
            <v>508.03</v>
          </cell>
          <cell r="F290">
            <v>11642.54</v>
          </cell>
        </row>
        <row r="291">
          <cell r="A291">
            <v>93213</v>
          </cell>
          <cell r="B291" t="str">
            <v> Càc BT30x30 L&gt;12m,Bîa&lt;1.2T,‡g/th²ng ‡cI  </v>
          </cell>
          <cell r="C291" t="str">
            <v>m</v>
          </cell>
          <cell r="D291">
            <v>0</v>
          </cell>
          <cell r="E291">
            <v>622.61</v>
          </cell>
          <cell r="F291">
            <v>14268.3</v>
          </cell>
        </row>
        <row r="292">
          <cell r="A292">
            <v>93221</v>
          </cell>
          <cell r="B292" t="str">
            <v> Càc BT20x20 L&gt;12m,Bîa&lt;1.2T,‡g/th²ng ‡cII </v>
          </cell>
          <cell r="C292" t="str">
            <v>m</v>
          </cell>
          <cell r="D292">
            <v>0</v>
          </cell>
          <cell r="E292">
            <v>510.2</v>
          </cell>
          <cell r="F292">
            <v>11692.08</v>
          </cell>
        </row>
        <row r="293">
          <cell r="A293">
            <v>93222</v>
          </cell>
          <cell r="B293" t="str">
            <v> Càc BT25x25 L&gt;12m,Bîa&lt;1.2T,‡g/th²ng ‡cII </v>
          </cell>
          <cell r="C293" t="str">
            <v>m</v>
          </cell>
          <cell r="D293">
            <v>0</v>
          </cell>
          <cell r="E293">
            <v>592.35</v>
          </cell>
          <cell r="F293">
            <v>13574.7</v>
          </cell>
        </row>
        <row r="294">
          <cell r="A294">
            <v>93223</v>
          </cell>
          <cell r="B294" t="str">
            <v> Càc BT30x30 L&gt;12m,Bîa&lt;1.2T,‡g/th²ng ‡cII </v>
          </cell>
          <cell r="C294" t="str">
            <v>m</v>
          </cell>
          <cell r="D294">
            <v>0</v>
          </cell>
          <cell r="E294">
            <v>752.32</v>
          </cell>
          <cell r="F294">
            <v>17240.86</v>
          </cell>
        </row>
        <row r="295">
          <cell r="A295">
            <v>93311</v>
          </cell>
          <cell r="B295" t="str">
            <v> Càc BT20x20 L&lt;12m,Bîa&lt;1.8T,‡g/th²ng ‡cI  </v>
          </cell>
          <cell r="C295" t="str">
            <v>m</v>
          </cell>
          <cell r="D295">
            <v>0</v>
          </cell>
          <cell r="E295">
            <v>412.91</v>
          </cell>
          <cell r="F295">
            <v>12471.78</v>
          </cell>
        </row>
        <row r="296">
          <cell r="A296">
            <v>93312</v>
          </cell>
          <cell r="B296" t="str">
            <v> Càc BT25x25 L&lt;12m,Bîa&lt;1.8T,‡g/th²ng ‡cI  </v>
          </cell>
          <cell r="C296" t="str">
            <v>m</v>
          </cell>
          <cell r="D296">
            <v>0</v>
          </cell>
          <cell r="E296">
            <v>495.06</v>
          </cell>
          <cell r="F296">
            <v>14953.08</v>
          </cell>
        </row>
        <row r="297">
          <cell r="A297">
            <v>93313</v>
          </cell>
          <cell r="B297" t="str">
            <v> Càc BT30x30 L&lt;12m,Bîa&lt;1.8T,‡g/th²ng ‡cI  </v>
          </cell>
          <cell r="C297" t="str">
            <v>m</v>
          </cell>
          <cell r="D297">
            <v>0</v>
          </cell>
          <cell r="E297">
            <v>609.64</v>
          </cell>
          <cell r="F297">
            <v>18413.83</v>
          </cell>
        </row>
        <row r="298">
          <cell r="A298">
            <v>93314</v>
          </cell>
          <cell r="B298" t="str">
            <v> Càc BT35x35 L&lt;12m,Bîa&lt;1.8T,‡g/th²ng ‡cI  </v>
          </cell>
          <cell r="C298" t="str">
            <v>m</v>
          </cell>
          <cell r="D298">
            <v>0</v>
          </cell>
          <cell r="E298">
            <v>743.68</v>
          </cell>
          <cell r="F298">
            <v>22462.26</v>
          </cell>
        </row>
        <row r="299">
          <cell r="A299">
            <v>93321</v>
          </cell>
          <cell r="B299" t="str">
            <v> Càc BT20x20 L&lt;12m,Bîa&lt;1.8T,‡g/th²ng ‡cII </v>
          </cell>
          <cell r="C299" t="str">
            <v>m</v>
          </cell>
          <cell r="D299">
            <v>0</v>
          </cell>
          <cell r="E299">
            <v>495.06</v>
          </cell>
          <cell r="F299">
            <v>14953.08</v>
          </cell>
        </row>
        <row r="300">
          <cell r="A300">
            <v>93322</v>
          </cell>
          <cell r="B300" t="str">
            <v> Càc BT25x25 L&lt;12m,Bîa&lt;1.8T,‡g/th²ng ‡cII </v>
          </cell>
          <cell r="C300" t="str">
            <v>m</v>
          </cell>
          <cell r="D300">
            <v>0</v>
          </cell>
          <cell r="E300">
            <v>594.51</v>
          </cell>
          <cell r="F300">
            <v>17956.75</v>
          </cell>
        </row>
        <row r="301">
          <cell r="A301">
            <v>93323</v>
          </cell>
          <cell r="B301" t="str">
            <v> Càc BT30x30 L&lt;12m,Bîa&lt;1.8T,‡g/th²ng ‡cII </v>
          </cell>
          <cell r="C301" t="str">
            <v>m</v>
          </cell>
          <cell r="D301">
            <v>0</v>
          </cell>
          <cell r="E301">
            <v>719.9</v>
          </cell>
          <cell r="F301">
            <v>21743.99</v>
          </cell>
        </row>
        <row r="302">
          <cell r="A302">
            <v>93324</v>
          </cell>
          <cell r="B302" t="str">
            <v> Càc BT35x35 L&lt;12m,Bîa&lt;1.8T,‡g/th²ng ‡cII </v>
          </cell>
          <cell r="C302" t="str">
            <v>m</v>
          </cell>
          <cell r="D302">
            <v>0</v>
          </cell>
          <cell r="E302">
            <v>897.17</v>
          </cell>
          <cell r="F302">
            <v>26967.77</v>
          </cell>
        </row>
        <row r="303">
          <cell r="A303">
            <v>93411</v>
          </cell>
          <cell r="B303" t="str">
            <v> Càc BT20x20 L&gt;12m,Bîa&lt;1.8T,‡g/th²ng ‡cI  </v>
          </cell>
          <cell r="C303" t="str">
            <v>m</v>
          </cell>
          <cell r="D303">
            <v>0</v>
          </cell>
          <cell r="E303">
            <v>397.78</v>
          </cell>
          <cell r="F303">
            <v>12014.7</v>
          </cell>
        </row>
        <row r="304">
          <cell r="A304">
            <v>93412</v>
          </cell>
          <cell r="B304" t="str">
            <v> Càc BT25x25 L&gt;12m,Bîa&lt;1.8T,‡g/th²ng ‡cI  </v>
          </cell>
          <cell r="C304" t="str">
            <v>m</v>
          </cell>
          <cell r="D304">
            <v>0</v>
          </cell>
          <cell r="E304">
            <v>441.02</v>
          </cell>
          <cell r="F304">
            <v>13320.64</v>
          </cell>
        </row>
        <row r="305">
          <cell r="A305">
            <v>93413</v>
          </cell>
          <cell r="B305" t="str">
            <v> Càc BT30x30 L&gt;12m,Bîa&lt;1.8T,‡g/th²ng ‡cI  </v>
          </cell>
          <cell r="C305" t="str">
            <v>m</v>
          </cell>
          <cell r="D305">
            <v>0</v>
          </cell>
          <cell r="E305">
            <v>540.46</v>
          </cell>
          <cell r="F305">
            <v>16324.32</v>
          </cell>
        </row>
        <row r="306">
          <cell r="A306">
            <v>93414</v>
          </cell>
          <cell r="B306" t="str">
            <v> Càc BT35x35 L&gt;12m,Bîa&lt;1.8T,‡g/th²ng ‡cI  </v>
          </cell>
          <cell r="C306" t="str">
            <v>m</v>
          </cell>
          <cell r="D306">
            <v>0</v>
          </cell>
          <cell r="E306">
            <v>622.61</v>
          </cell>
          <cell r="F306">
            <v>18805.61</v>
          </cell>
        </row>
        <row r="307">
          <cell r="A307">
            <v>93421</v>
          </cell>
          <cell r="B307" t="str">
            <v> Càc BT20x20 L&gt;12m,Bîa&lt;1.8T,‡g/th²ng ‡cII </v>
          </cell>
          <cell r="C307" t="str">
            <v>m</v>
          </cell>
          <cell r="D307">
            <v>0</v>
          </cell>
          <cell r="E307">
            <v>479.93</v>
          </cell>
          <cell r="F307">
            <v>14495.99</v>
          </cell>
        </row>
        <row r="308">
          <cell r="A308">
            <v>93422</v>
          </cell>
          <cell r="B308" t="str">
            <v> Càc BT25x25 L&gt;12m,Bîa&lt;1.8T,‡g/th²ng ‡cII </v>
          </cell>
          <cell r="C308" t="str">
            <v>m</v>
          </cell>
          <cell r="D308">
            <v>0</v>
          </cell>
          <cell r="E308">
            <v>555.59</v>
          </cell>
          <cell r="F308">
            <v>16781.4</v>
          </cell>
        </row>
        <row r="309">
          <cell r="A309">
            <v>93423</v>
          </cell>
          <cell r="B309" t="str">
            <v> Càc BT30x30 L&gt;12m,Bîa&lt;1.8T,‡g/th²ng ‡cII </v>
          </cell>
          <cell r="C309" t="str">
            <v>m</v>
          </cell>
          <cell r="D309">
            <v>0</v>
          </cell>
          <cell r="E309">
            <v>676.66</v>
          </cell>
          <cell r="F309">
            <v>20438.05</v>
          </cell>
        </row>
        <row r="310">
          <cell r="A310">
            <v>93424</v>
          </cell>
          <cell r="B310" t="str">
            <v> Càc BT35x35 L&gt;12m,Bîa&lt;1.8T,‡g/th²ng ‡cII </v>
          </cell>
          <cell r="C310" t="str">
            <v>m</v>
          </cell>
          <cell r="D310">
            <v>0</v>
          </cell>
          <cell r="E310">
            <v>832.31</v>
          </cell>
          <cell r="F310">
            <v>25139.45</v>
          </cell>
        </row>
        <row r="311">
          <cell r="A311">
            <v>93512</v>
          </cell>
          <cell r="B311" t="str">
            <v> Càc BT25x25 L&lt;12m,Bîa&lt;2.5T,‡g/th²ng ‡cI  </v>
          </cell>
          <cell r="C311" t="str">
            <v>m</v>
          </cell>
          <cell r="D311">
            <v>0</v>
          </cell>
          <cell r="E311">
            <v>475.61</v>
          </cell>
          <cell r="F311">
            <v>16326.61</v>
          </cell>
        </row>
        <row r="312">
          <cell r="A312">
            <v>93513</v>
          </cell>
          <cell r="B312" t="str">
            <v> Càc BT30x30 L&lt;12m,Bîa&lt;2.5T,‡g/th²ng ‡cI  </v>
          </cell>
          <cell r="C312" t="str">
            <v>m</v>
          </cell>
          <cell r="D312">
            <v>0</v>
          </cell>
          <cell r="E312">
            <v>553.43</v>
          </cell>
          <cell r="F312">
            <v>18775.6</v>
          </cell>
        </row>
        <row r="313">
          <cell r="A313">
            <v>93514</v>
          </cell>
          <cell r="B313" t="str">
            <v> Càc BT35x35 L&lt;12m,Bîa&lt;2.5T,‡g/th²ng ‡cI  </v>
          </cell>
          <cell r="C313" t="str">
            <v>m</v>
          </cell>
          <cell r="D313">
            <v>0</v>
          </cell>
          <cell r="E313">
            <v>642.07</v>
          </cell>
          <cell r="F313">
            <v>21796.02</v>
          </cell>
        </row>
        <row r="314">
          <cell r="A314">
            <v>93515</v>
          </cell>
          <cell r="B314" t="str">
            <v> Càc BT40x40 L&lt;12m,Bîa&lt;2.5T,‡g/th²ng ‡cI  </v>
          </cell>
          <cell r="C314" t="str">
            <v>m</v>
          </cell>
          <cell r="D314">
            <v>0</v>
          </cell>
          <cell r="E314">
            <v>791.24</v>
          </cell>
          <cell r="F314">
            <v>26938.9</v>
          </cell>
        </row>
        <row r="315">
          <cell r="A315">
            <v>93522</v>
          </cell>
          <cell r="B315" t="str">
            <v> Càc BT25x25 L&lt;12m,Bîa&lt;2.5T,‡g/th²ng ‡cII </v>
          </cell>
          <cell r="C315" t="str">
            <v>m</v>
          </cell>
          <cell r="D315">
            <v>0</v>
          </cell>
          <cell r="E315">
            <v>529.65</v>
          </cell>
          <cell r="F315">
            <v>17551.1</v>
          </cell>
        </row>
        <row r="316">
          <cell r="A316">
            <v>93523</v>
          </cell>
          <cell r="B316" t="str">
            <v> Càc BT30x30 L&lt;12m,Bîa&lt;2.5T,‡g/th²ng ‡cII </v>
          </cell>
          <cell r="C316" t="str">
            <v>m</v>
          </cell>
          <cell r="D316">
            <v>0</v>
          </cell>
          <cell r="E316">
            <v>672.33</v>
          </cell>
          <cell r="F316">
            <v>21551.12</v>
          </cell>
        </row>
        <row r="317">
          <cell r="A317">
            <v>93524</v>
          </cell>
          <cell r="B317" t="str">
            <v> Càc BT35x35 L&lt;12m,Bîa&lt;2.5T,‡g/th²ng ‡cII </v>
          </cell>
          <cell r="C317" t="str">
            <v>m</v>
          </cell>
          <cell r="D317">
            <v>0</v>
          </cell>
          <cell r="E317">
            <v>778.27</v>
          </cell>
          <cell r="F317">
            <v>24972.71</v>
          </cell>
        </row>
        <row r="318">
          <cell r="A318">
            <v>93525</v>
          </cell>
          <cell r="B318" t="str">
            <v> Càc BT40x40 L&lt;12m,Bîa&lt;2.5T,‡g/th²ng ‡cII </v>
          </cell>
          <cell r="C318" t="str">
            <v>m</v>
          </cell>
          <cell r="D318">
            <v>0</v>
          </cell>
          <cell r="E318">
            <v>957.7</v>
          </cell>
          <cell r="F318">
            <v>30775.66</v>
          </cell>
        </row>
        <row r="319">
          <cell r="A319">
            <v>93612</v>
          </cell>
          <cell r="B319" t="str">
            <v> Càc BT25x25 L&gt;12m,Bîa&lt;2.5T,‡g/th²ng ‡cI  </v>
          </cell>
          <cell r="C319" t="str">
            <v>m</v>
          </cell>
          <cell r="D319">
            <v>0</v>
          </cell>
          <cell r="E319">
            <v>432.37</v>
          </cell>
          <cell r="F319">
            <v>16326.61</v>
          </cell>
        </row>
        <row r="320">
          <cell r="A320">
            <v>93613</v>
          </cell>
          <cell r="B320" t="str">
            <v> Càc BT30x30 L&gt;12m,Bîa&lt;2.5T,‡g/th²ng ‡cI  </v>
          </cell>
          <cell r="C320" t="str">
            <v>m</v>
          </cell>
          <cell r="D320">
            <v>0</v>
          </cell>
          <cell r="E320">
            <v>501.55</v>
          </cell>
          <cell r="F320">
            <v>18938.87</v>
          </cell>
        </row>
        <row r="321">
          <cell r="A321">
            <v>93614</v>
          </cell>
          <cell r="B321" t="str">
            <v> Càc BT35x35 L&gt;12m,Bîa&lt;2.5T,‡g/th²ng ‡cI  </v>
          </cell>
          <cell r="C321" t="str">
            <v>m</v>
          </cell>
          <cell r="D321">
            <v>0</v>
          </cell>
          <cell r="E321">
            <v>570.73</v>
          </cell>
          <cell r="F321">
            <v>21551.12</v>
          </cell>
        </row>
        <row r="322">
          <cell r="A322">
            <v>93615</v>
          </cell>
          <cell r="B322" t="str">
            <v> Càc BT40x40 L&gt;12m,Bîa&lt;2.5T,‡g/th²ng ‡cI  </v>
          </cell>
          <cell r="C322" t="str">
            <v>m</v>
          </cell>
          <cell r="D322">
            <v>0</v>
          </cell>
          <cell r="E322">
            <v>700.44</v>
          </cell>
          <cell r="F322">
            <v>26449.1</v>
          </cell>
        </row>
        <row r="323">
          <cell r="A323">
            <v>93622</v>
          </cell>
          <cell r="B323" t="str">
            <v> Càc BT25x25 L&gt;12m,Bîa&lt;2.5T,‡g/th²ng ‡cII </v>
          </cell>
          <cell r="C323" t="str">
            <v>m</v>
          </cell>
          <cell r="D323">
            <v>0</v>
          </cell>
          <cell r="E323">
            <v>518.84</v>
          </cell>
          <cell r="F323">
            <v>17632.74</v>
          </cell>
        </row>
        <row r="324">
          <cell r="A324">
            <v>93623</v>
          </cell>
          <cell r="B324" t="str">
            <v> Càc BT30x30 L&gt;12m,Bîa&lt;2.5T,‡g/th²ng ‡cII </v>
          </cell>
          <cell r="C324" t="str">
            <v>m</v>
          </cell>
          <cell r="D324">
            <v>0</v>
          </cell>
          <cell r="E324">
            <v>570.73</v>
          </cell>
          <cell r="F324">
            <v>21551.12</v>
          </cell>
        </row>
        <row r="325">
          <cell r="A325">
            <v>93624</v>
          </cell>
          <cell r="B325" t="str">
            <v> Càc BT35x35 L&gt;12m,Bîa&lt;2.5T,‡g/th²ng ‡cII </v>
          </cell>
          <cell r="C325" t="str">
            <v>m</v>
          </cell>
          <cell r="D325">
            <v>0</v>
          </cell>
          <cell r="E325">
            <v>683.14</v>
          </cell>
          <cell r="F325">
            <v>25796.04</v>
          </cell>
        </row>
        <row r="326">
          <cell r="A326">
            <v>93625</v>
          </cell>
          <cell r="B326" t="str">
            <v> Càc BT40x40 L&gt;12m,Bîa&lt;2.5T,‡g/th²ng ‡cII </v>
          </cell>
          <cell r="C326" t="str">
            <v>m</v>
          </cell>
          <cell r="D326">
            <v>0</v>
          </cell>
          <cell r="E326">
            <v>782.59</v>
          </cell>
          <cell r="F326">
            <v>29551.16</v>
          </cell>
        </row>
        <row r="327">
          <cell r="A327">
            <v>93713</v>
          </cell>
          <cell r="B327" t="str">
            <v> Càc BT30x30 L&lt;12m,Bîa&gt;2.5T,‡g/th²ng ‡cI  </v>
          </cell>
          <cell r="C327" t="str">
            <v>m</v>
          </cell>
          <cell r="D327">
            <v>0</v>
          </cell>
          <cell r="E327">
            <v>505.87</v>
          </cell>
          <cell r="F327">
            <v>18640.9</v>
          </cell>
        </row>
        <row r="328">
          <cell r="A328">
            <v>93714</v>
          </cell>
          <cell r="B328" t="str">
            <v> Càc BT35x35 L&lt;12m,Bîa&gt;2.5T,‡g/th²ng ‡cI  </v>
          </cell>
          <cell r="C328" t="str">
            <v>m</v>
          </cell>
          <cell r="D328">
            <v>0</v>
          </cell>
          <cell r="E328">
            <v>594.51</v>
          </cell>
          <cell r="F328">
            <v>21747.79</v>
          </cell>
        </row>
        <row r="329">
          <cell r="A329">
            <v>93715</v>
          </cell>
          <cell r="B329" t="str">
            <v> Càc BT40x40 L&lt;12m,Bîa&gt;2.5T,‡g/th²ng ‡cI  </v>
          </cell>
          <cell r="C329" t="str">
            <v>m</v>
          </cell>
          <cell r="D329">
            <v>0</v>
          </cell>
          <cell r="E329">
            <v>713.41</v>
          </cell>
          <cell r="F329">
            <v>26042.44</v>
          </cell>
        </row>
        <row r="330">
          <cell r="A330">
            <v>93723</v>
          </cell>
          <cell r="B330" t="str">
            <v> Càc BT30x30 L&lt;12m,Bîa&gt;2.5T,‡g/th²ng ‡cII </v>
          </cell>
          <cell r="C330" t="str">
            <v>m</v>
          </cell>
          <cell r="D330">
            <v>0</v>
          </cell>
          <cell r="E330">
            <v>594.51</v>
          </cell>
          <cell r="F330">
            <v>22661.49</v>
          </cell>
        </row>
        <row r="331">
          <cell r="A331">
            <v>93724</v>
          </cell>
          <cell r="B331" t="str">
            <v> Càc BT35x35 L&lt;12m,Bîa&gt;2.5T,‡g/th²ng ‡cII </v>
          </cell>
          <cell r="C331" t="str">
            <v>m</v>
          </cell>
          <cell r="D331">
            <v>0</v>
          </cell>
          <cell r="E331">
            <v>680.98</v>
          </cell>
          <cell r="F331">
            <v>26042.44</v>
          </cell>
        </row>
        <row r="332">
          <cell r="A332">
            <v>93725</v>
          </cell>
          <cell r="B332" t="str">
            <v> Càc BT40x40 L&lt;12m,Bîa&gt;2.5T,‡g/th²ng ‡cII </v>
          </cell>
          <cell r="C332" t="str">
            <v>m</v>
          </cell>
          <cell r="D332">
            <v>0</v>
          </cell>
          <cell r="E332">
            <v>778.27</v>
          </cell>
          <cell r="F332">
            <v>31250.93</v>
          </cell>
        </row>
        <row r="333">
          <cell r="A333">
            <v>93813</v>
          </cell>
          <cell r="B333" t="str">
            <v> Càc BT30x30 L&gt;12m,Bîa&gt;2.5T,‡g/th²ng ‡cI  </v>
          </cell>
          <cell r="C333" t="str">
            <v>m</v>
          </cell>
          <cell r="D333">
            <v>0</v>
          </cell>
          <cell r="E333">
            <v>425.88</v>
          </cell>
          <cell r="F333">
            <v>18001.27</v>
          </cell>
        </row>
        <row r="334">
          <cell r="A334">
            <v>93814</v>
          </cell>
          <cell r="B334" t="str">
            <v> Càc BT35x35 L&gt;12m,Bîa&gt;2.5T,‡g/th²ng ‡cI  </v>
          </cell>
          <cell r="C334" t="str">
            <v>m</v>
          </cell>
          <cell r="D334">
            <v>0</v>
          </cell>
          <cell r="E334">
            <v>495.06</v>
          </cell>
          <cell r="F334">
            <v>20925.33</v>
          </cell>
        </row>
        <row r="335">
          <cell r="A335">
            <v>93815</v>
          </cell>
          <cell r="B335" t="str">
            <v> Càc BT40x40 L&gt;12m,Bîa&gt;2.5T,‡g/th²ng ‡cI  </v>
          </cell>
          <cell r="C335" t="str">
            <v>m</v>
          </cell>
          <cell r="D335">
            <v>0</v>
          </cell>
          <cell r="E335">
            <v>607.48</v>
          </cell>
          <cell r="F335">
            <v>25676.93</v>
          </cell>
        </row>
        <row r="336">
          <cell r="A336">
            <v>93823</v>
          </cell>
          <cell r="B336" t="str">
            <v> Càc BT30x30 L&gt;12m,Bîa&gt;2.5T,‡g/th²ng ‡cII </v>
          </cell>
          <cell r="C336" t="str">
            <v>m</v>
          </cell>
          <cell r="D336">
            <v>0</v>
          </cell>
          <cell r="E336">
            <v>516.68</v>
          </cell>
          <cell r="F336">
            <v>21839.1</v>
          </cell>
        </row>
        <row r="337">
          <cell r="A337">
            <v>93824</v>
          </cell>
          <cell r="B337" t="str">
            <v> Càc BT35x35 L&gt;12m,Bîa&gt;2.5T,‡g/th²ng ‡cII </v>
          </cell>
          <cell r="C337" t="str">
            <v>m</v>
          </cell>
          <cell r="D337">
            <v>0</v>
          </cell>
          <cell r="E337">
            <v>605.32</v>
          </cell>
          <cell r="F337">
            <v>25585.56</v>
          </cell>
        </row>
        <row r="338">
          <cell r="A338">
            <v>93825</v>
          </cell>
          <cell r="B338" t="str">
            <v> Càc BT40x40 L&gt;12m,Bîa&gt;2.5T,‡g/th²ng ‡cII </v>
          </cell>
          <cell r="C338" t="str">
            <v>m</v>
          </cell>
          <cell r="D338">
            <v>0</v>
          </cell>
          <cell r="E338">
            <v>730.7</v>
          </cell>
          <cell r="F338">
            <v>30885.42</v>
          </cell>
        </row>
        <row r="339">
          <cell r="A339">
            <v>98110</v>
          </cell>
          <cell r="B339" t="str">
            <v> ¾p rung càc cŸt D330 L&lt;=7m,‡¶t c¶p I     </v>
          </cell>
          <cell r="C339" t="str">
            <v>m</v>
          </cell>
          <cell r="D339">
            <v>2266.28</v>
          </cell>
          <cell r="E339">
            <v>756.65</v>
          </cell>
          <cell r="F339">
            <v>47295.05</v>
          </cell>
        </row>
        <row r="340">
          <cell r="A340">
            <v>98120</v>
          </cell>
          <cell r="B340" t="str">
            <v> ¾p rung càc cŸt D430 L&lt;=7m,‡¶t c¶p I     </v>
          </cell>
          <cell r="C340" t="str">
            <v>m</v>
          </cell>
          <cell r="D340">
            <v>6286.56</v>
          </cell>
          <cell r="E340">
            <v>1354.4</v>
          </cell>
          <cell r="F340">
            <v>50448.06</v>
          </cell>
        </row>
        <row r="341">
          <cell r="A341">
            <v>98130</v>
          </cell>
          <cell r="B341" t="str">
            <v> ¾p rung càc cŸt D330 L&lt;=7m,‡¶t c¶p II    </v>
          </cell>
          <cell r="C341" t="str">
            <v>m</v>
          </cell>
          <cell r="D341">
            <v>2266.28</v>
          </cell>
          <cell r="E341">
            <v>810.69</v>
          </cell>
          <cell r="F341">
            <v>50448.06</v>
          </cell>
        </row>
        <row r="342">
          <cell r="A342">
            <v>98140</v>
          </cell>
          <cell r="B342" t="str">
            <v> ¾p rung càc cŸt D430 L&lt;=7m,‡¶t c¶p II    </v>
          </cell>
          <cell r="C342" t="str">
            <v>m</v>
          </cell>
          <cell r="D342">
            <v>3955.43</v>
          </cell>
          <cell r="E342">
            <v>1451.68</v>
          </cell>
          <cell r="F342">
            <v>55177.56</v>
          </cell>
        </row>
        <row r="343">
          <cell r="A343">
            <v>98210</v>
          </cell>
          <cell r="B343" t="str">
            <v> ¾p rung càc cŸt D330 L&gt; 7m,‡¶t c¶p I     </v>
          </cell>
          <cell r="C343" t="str">
            <v>m</v>
          </cell>
          <cell r="D343">
            <v>2266.28</v>
          </cell>
          <cell r="E343">
            <v>864.74</v>
          </cell>
          <cell r="F343">
            <v>42565.55</v>
          </cell>
        </row>
        <row r="344">
          <cell r="A344">
            <v>98220</v>
          </cell>
          <cell r="B344" t="str">
            <v> ¾p rung càc cŸt D430 L&gt; 7m,‡¶t c¶p I     </v>
          </cell>
          <cell r="C344" t="str">
            <v>m</v>
          </cell>
          <cell r="D344">
            <v>3955.43</v>
          </cell>
          <cell r="E344">
            <v>1547.88</v>
          </cell>
          <cell r="F344">
            <v>45403.25</v>
          </cell>
        </row>
        <row r="345">
          <cell r="A345">
            <v>98230</v>
          </cell>
          <cell r="B345" t="str">
            <v> ¾p rung càc cŸt D330 L&gt; 7m,‡¶t c¶p II    </v>
          </cell>
          <cell r="C345" t="str">
            <v>m</v>
          </cell>
          <cell r="D345">
            <v>2266.28</v>
          </cell>
          <cell r="E345">
            <v>918.79</v>
          </cell>
          <cell r="F345">
            <v>45403.25</v>
          </cell>
        </row>
        <row r="346">
          <cell r="A346">
            <v>98240</v>
          </cell>
          <cell r="B346" t="str">
            <v> ¾p rung càc cŸt D430 L&gt; 7m,‡¶t c¶p II    </v>
          </cell>
          <cell r="C346" t="str">
            <v>m</v>
          </cell>
          <cell r="D346">
            <v>3955.43</v>
          </cell>
          <cell r="E346">
            <v>1645.17</v>
          </cell>
          <cell r="F346">
            <v>49659.81</v>
          </cell>
        </row>
        <row r="347">
          <cell r="A347">
            <v>98310</v>
          </cell>
          <cell r="B347" t="str">
            <v> ¾p rung càc cŸt D330 L&gt;12m,‡¶t c¶p I     </v>
          </cell>
          <cell r="C347" t="str">
            <v>m</v>
          </cell>
          <cell r="D347">
            <v>2266.28</v>
          </cell>
          <cell r="E347">
            <v>972.83</v>
          </cell>
          <cell r="F347">
            <v>38308.99</v>
          </cell>
        </row>
        <row r="348">
          <cell r="A348">
            <v>98320</v>
          </cell>
          <cell r="B348" t="str">
            <v> ¾p rung càc cŸt D430 L&gt;12m,‡¶t c¶p I     </v>
          </cell>
          <cell r="C348" t="str">
            <v>m</v>
          </cell>
          <cell r="D348">
            <v>3955.43</v>
          </cell>
          <cell r="E348">
            <v>1741.37</v>
          </cell>
          <cell r="F348">
            <v>40831.4</v>
          </cell>
        </row>
        <row r="349">
          <cell r="A349">
            <v>98330</v>
          </cell>
          <cell r="B349" t="str">
            <v> ¾p rung càc cŸt D330 L&gt;12m,‡¶t c¶p II    </v>
          </cell>
          <cell r="C349" t="str">
            <v>m</v>
          </cell>
          <cell r="D349">
            <v>2266.28</v>
          </cell>
          <cell r="E349">
            <v>1026.88</v>
          </cell>
          <cell r="F349">
            <v>40831.4</v>
          </cell>
        </row>
        <row r="350">
          <cell r="A350">
            <v>98340</v>
          </cell>
          <cell r="B350" t="str">
            <v> ¾p rung càc cŸt D430 L&gt;12m,‡¶t c¶p II    </v>
          </cell>
          <cell r="C350" t="str">
            <v>m</v>
          </cell>
          <cell r="D350">
            <v>3955.43</v>
          </cell>
          <cell r="E350">
            <v>1838.65</v>
          </cell>
          <cell r="F350">
            <v>45718.55</v>
          </cell>
        </row>
        <row r="351">
          <cell r="A351">
            <v>99110</v>
          </cell>
          <cell r="B351" t="str">
            <v> ¾p trõèc càc BTCT 15x15 L&lt;=4m,‡¶t c¶p I  </v>
          </cell>
          <cell r="C351" t="str">
            <v>m</v>
          </cell>
          <cell r="D351">
            <v>0</v>
          </cell>
          <cell r="E351">
            <v>734.49</v>
          </cell>
          <cell r="F351">
            <v>11965.39</v>
          </cell>
        </row>
        <row r="352">
          <cell r="A352">
            <v>99111</v>
          </cell>
          <cell r="B352" t="str">
            <v> ¾p trõèc càc BTCT 20x20 L&lt;=4m,‡¶t c¶p I  </v>
          </cell>
          <cell r="C352" t="str">
            <v>m</v>
          </cell>
          <cell r="D352">
            <v>0</v>
          </cell>
          <cell r="E352">
            <v>1330.43</v>
          </cell>
          <cell r="F352">
            <v>17339.07</v>
          </cell>
        </row>
        <row r="353">
          <cell r="A353">
            <v>99112</v>
          </cell>
          <cell r="B353" t="str">
            <v> ¾p trõèc càc BTCT 25x25 L&lt;=4m,‡¶t c¶p I  </v>
          </cell>
          <cell r="C353" t="str">
            <v>m</v>
          </cell>
          <cell r="D353">
            <v>0</v>
          </cell>
          <cell r="E353">
            <v>1566.83</v>
          </cell>
          <cell r="F353">
            <v>20419.98</v>
          </cell>
        </row>
        <row r="354">
          <cell r="A354">
            <v>99210</v>
          </cell>
          <cell r="B354" t="str">
            <v> ¾p trõèc càc BTCT 15x15 L&lt;=4m,‡¶t c¶p II </v>
          </cell>
          <cell r="C354" t="str">
            <v>m</v>
          </cell>
          <cell r="D354">
            <v>0</v>
          </cell>
          <cell r="E354">
            <v>844.44</v>
          </cell>
          <cell r="F354">
            <v>13756.62</v>
          </cell>
        </row>
        <row r="355">
          <cell r="A355">
            <v>99211</v>
          </cell>
          <cell r="B355" t="str">
            <v> ¾p trõèc càc BTCT 20x20 L&lt;=4m,‡¶t c¶p II </v>
          </cell>
          <cell r="C355" t="str">
            <v>m</v>
          </cell>
          <cell r="D355">
            <v>0</v>
          </cell>
          <cell r="E355">
            <v>1528.35</v>
          </cell>
          <cell r="F355">
            <v>19918.44</v>
          </cell>
        </row>
        <row r="356">
          <cell r="A356">
            <v>99212</v>
          </cell>
          <cell r="B356" t="str">
            <v> ¾p trõèc càc BTCT 25x25 L&lt;=4m,‡¶t c¶p II </v>
          </cell>
          <cell r="C356" t="str">
            <v>m</v>
          </cell>
          <cell r="D356">
            <v>0</v>
          </cell>
          <cell r="E356">
            <v>1913.18</v>
          </cell>
          <cell r="F356">
            <v>24933.88</v>
          </cell>
        </row>
        <row r="357">
          <cell r="A357">
            <v>99310</v>
          </cell>
          <cell r="B357" t="str">
            <v> ¾p trõèc càc BTCT 15x15 L&gt; 4m,‡¶t c¶p I  </v>
          </cell>
          <cell r="C357" t="str">
            <v>m</v>
          </cell>
          <cell r="D357">
            <v>0</v>
          </cell>
          <cell r="E357">
            <v>681.71</v>
          </cell>
          <cell r="F357">
            <v>11105.61</v>
          </cell>
        </row>
        <row r="358">
          <cell r="A358">
            <v>99311</v>
          </cell>
          <cell r="B358" t="str">
            <v> ¾p trõèc càc BTCT 20x20 L&gt; 4m,‡¶t c¶p I  </v>
          </cell>
          <cell r="C358" t="str">
            <v>m</v>
          </cell>
          <cell r="D358">
            <v>0</v>
          </cell>
          <cell r="E358">
            <v>1236.97</v>
          </cell>
          <cell r="F358">
            <v>16121.04</v>
          </cell>
        </row>
        <row r="359">
          <cell r="A359">
            <v>99312</v>
          </cell>
          <cell r="B359" t="str">
            <v> ¾p trõèc càc BTCT 25x25 L&gt; 4m,‡¶t c¶p I  </v>
          </cell>
          <cell r="C359" t="str">
            <v>m</v>
          </cell>
          <cell r="D359">
            <v>0</v>
          </cell>
          <cell r="E359">
            <v>1374.41</v>
          </cell>
          <cell r="F359">
            <v>17912.27</v>
          </cell>
        </row>
        <row r="360">
          <cell r="A360">
            <v>99410</v>
          </cell>
          <cell r="B360" t="str">
            <v> ¾p trõèc càc BTCT 15x15 L&gt; 4m,‡¶t c¶p II </v>
          </cell>
          <cell r="C360" t="str">
            <v>m</v>
          </cell>
          <cell r="D360">
            <v>0</v>
          </cell>
          <cell r="E360">
            <v>800.46</v>
          </cell>
          <cell r="F360">
            <v>13040.13</v>
          </cell>
        </row>
        <row r="361">
          <cell r="A361">
            <v>99411</v>
          </cell>
          <cell r="B361" t="str">
            <v> ¾p trõèc càc BTCT 20x20 L&gt; 4m,‡¶t c¶p II </v>
          </cell>
          <cell r="C361" t="str">
            <v>m</v>
          </cell>
          <cell r="D361">
            <v>0</v>
          </cell>
          <cell r="E361">
            <v>1346.93</v>
          </cell>
          <cell r="F361">
            <v>17554.02</v>
          </cell>
        </row>
        <row r="362">
          <cell r="A362">
            <v>99412</v>
          </cell>
          <cell r="B362" t="str">
            <v> ¾p trõèc càc BTCT 25x25 L&gt; 4m,‡¶t c¶p II </v>
          </cell>
          <cell r="C362" t="str">
            <v>m</v>
          </cell>
          <cell r="D362">
            <v>0</v>
          </cell>
          <cell r="E362">
            <v>1687.78</v>
          </cell>
          <cell r="F362">
            <v>21852.97</v>
          </cell>
        </row>
        <row r="363">
          <cell r="A363">
            <v>113110</v>
          </cell>
          <cell r="B363" t="str">
            <v> MÜng ½õéng = ½Ÿ lèp mÜng ½¬ l¿n d¡y 15cm </v>
          </cell>
          <cell r="C363" t="str">
            <v>m2</v>
          </cell>
          <cell r="D363">
            <v>10173.42</v>
          </cell>
          <cell r="E363">
            <v>846.91</v>
          </cell>
          <cell r="F363">
            <v>328.63</v>
          </cell>
        </row>
        <row r="364">
          <cell r="A364">
            <v>113120</v>
          </cell>
          <cell r="B364" t="str">
            <v> MÜng ½õéng = ½Ÿ lèp mÜng ½¬ l¿n d¡y 20cm </v>
          </cell>
          <cell r="C364" t="str">
            <v>m2</v>
          </cell>
          <cell r="D364">
            <v>13564.56</v>
          </cell>
          <cell r="E364">
            <v>1129.22</v>
          </cell>
          <cell r="F364">
            <v>328.63</v>
          </cell>
        </row>
        <row r="365">
          <cell r="A365">
            <v>113130</v>
          </cell>
          <cell r="B365" t="str">
            <v> MÜng ½õéng = ½Ÿ lèp mÜng ½¬ l¿n d¡y 25cm </v>
          </cell>
          <cell r="C365" t="str">
            <v>m2</v>
          </cell>
          <cell r="D365">
            <v>16955.7</v>
          </cell>
          <cell r="E365">
            <v>1621.24</v>
          </cell>
          <cell r="F365">
            <v>328.63</v>
          </cell>
        </row>
        <row r="366">
          <cell r="A366">
            <v>113140</v>
          </cell>
          <cell r="B366" t="str">
            <v> MÜng ½õéng = ½Ÿ lèp mÜng ½¬ l¿n d¡y 30cm </v>
          </cell>
          <cell r="C366" t="str">
            <v>m2</v>
          </cell>
          <cell r="D366">
            <v>20346.84</v>
          </cell>
          <cell r="E366">
            <v>1944.88</v>
          </cell>
          <cell r="F366">
            <v>328.63</v>
          </cell>
        </row>
        <row r="367">
          <cell r="A367">
            <v>113210</v>
          </cell>
          <cell r="B367" t="str">
            <v> MÜng ½õéng =cŸt lèp mÜng ½¬ l¿n d¡y 10cm </v>
          </cell>
          <cell r="C367" t="str">
            <v>m2</v>
          </cell>
          <cell r="D367">
            <v>1601.86</v>
          </cell>
          <cell r="E367">
            <v>135.1</v>
          </cell>
          <cell r="F367">
            <v>328.63</v>
          </cell>
        </row>
        <row r="368">
          <cell r="A368">
            <v>113220</v>
          </cell>
          <cell r="B368" t="str">
            <v> MÜng ½õéng =cŸt lèp mÜng ½¬ l¿n d¡y 15cm </v>
          </cell>
          <cell r="C368" t="str">
            <v>m2</v>
          </cell>
          <cell r="D368">
            <v>2402.79</v>
          </cell>
          <cell r="E368">
            <v>202.65</v>
          </cell>
          <cell r="F368">
            <v>328.63</v>
          </cell>
        </row>
        <row r="369">
          <cell r="A369">
            <v>113230</v>
          </cell>
          <cell r="B369" t="str">
            <v> MÜng ½õéng =cŸt lèp mÜng ½¬ l¿n d¡y 20cm </v>
          </cell>
          <cell r="C369" t="str">
            <v>m2</v>
          </cell>
          <cell r="D369">
            <v>3203.72</v>
          </cell>
          <cell r="E369">
            <v>270.21</v>
          </cell>
          <cell r="F369">
            <v>328.63</v>
          </cell>
        </row>
        <row r="370">
          <cell r="A370">
            <v>113240</v>
          </cell>
          <cell r="B370" t="str">
            <v> MÜng ½õéng =cŸt lèp mÜng ½¬ l¿n d¡y 25cm </v>
          </cell>
          <cell r="C370" t="str">
            <v>m2</v>
          </cell>
          <cell r="D370">
            <v>4004.65</v>
          </cell>
          <cell r="E370">
            <v>338.77</v>
          </cell>
          <cell r="F370">
            <v>657.26</v>
          </cell>
        </row>
        <row r="371">
          <cell r="A371">
            <v>113250</v>
          </cell>
          <cell r="B371" t="str">
            <v> MÜng ½õéng =cŸt lèp mÜng ½¬ l¿n d¡y 30cm </v>
          </cell>
          <cell r="C371" t="str">
            <v>m2</v>
          </cell>
          <cell r="D371">
            <v>4805.58</v>
          </cell>
          <cell r="E371">
            <v>406.32</v>
          </cell>
          <cell r="F371">
            <v>657.26</v>
          </cell>
        </row>
        <row r="372">
          <cell r="A372">
            <v>113311</v>
          </cell>
          <cell r="B372" t="str">
            <v> MÜng cŸt v¡ng g/câ 6%XM T/træn 20-25m3/h </v>
          </cell>
          <cell r="C372" t="str">
            <v>m3</v>
          </cell>
          <cell r="D372">
            <v>124543.78</v>
          </cell>
          <cell r="E372">
            <v>3269.59</v>
          </cell>
          <cell r="F372">
            <v>12971.12</v>
          </cell>
        </row>
        <row r="373">
          <cell r="A373">
            <v>113312</v>
          </cell>
          <cell r="B373" t="str">
            <v> MÜng cŸt v¡ng g/câ 8%XM T/træn 20-25m3/h </v>
          </cell>
          <cell r="C373" t="str">
            <v>m3</v>
          </cell>
          <cell r="D373">
            <v>149742.81</v>
          </cell>
          <cell r="E373">
            <v>3382.34</v>
          </cell>
          <cell r="F373">
            <v>12971.12</v>
          </cell>
        </row>
        <row r="374">
          <cell r="A374">
            <v>113313</v>
          </cell>
          <cell r="B374" t="str">
            <v> MÜng cŸt v¡ng g/câ 6%XM T/træn 30m3/h    </v>
          </cell>
          <cell r="C374" t="str">
            <v>m3</v>
          </cell>
          <cell r="D374">
            <v>124543.78</v>
          </cell>
          <cell r="E374">
            <v>3269.59</v>
          </cell>
          <cell r="F374">
            <v>18529.27</v>
          </cell>
        </row>
        <row r="375">
          <cell r="A375">
            <v>113314</v>
          </cell>
          <cell r="B375" t="str">
            <v> MÜng cŸt v¡ng g/câ 8%XM T/træn 30m3/h    </v>
          </cell>
          <cell r="C375" t="str">
            <v>m3</v>
          </cell>
          <cell r="D375">
            <v>149742.81</v>
          </cell>
          <cell r="E375">
            <v>3382.34</v>
          </cell>
          <cell r="F375">
            <v>18529.27</v>
          </cell>
        </row>
        <row r="376">
          <cell r="A376">
            <v>113315</v>
          </cell>
          <cell r="B376" t="str">
            <v> MÜng cŸt v¡ng g/câ 6%XM T/træn 50m3/h    </v>
          </cell>
          <cell r="C376" t="str">
            <v>m3</v>
          </cell>
          <cell r="D376">
            <v>124543.78</v>
          </cell>
          <cell r="E376">
            <v>3269.59</v>
          </cell>
          <cell r="F376">
            <v>12543.17</v>
          </cell>
        </row>
        <row r="377">
          <cell r="A377">
            <v>113316</v>
          </cell>
          <cell r="B377" t="str">
            <v> MÜng cŸt v¡ng g/câ 8%XM T/træn 50m3/h    </v>
          </cell>
          <cell r="C377" t="str">
            <v>m3</v>
          </cell>
          <cell r="D377">
            <v>149742.81</v>
          </cell>
          <cell r="E377">
            <v>3382.34</v>
          </cell>
          <cell r="F377">
            <v>12543.17</v>
          </cell>
        </row>
        <row r="378">
          <cell r="A378">
            <v>113321</v>
          </cell>
          <cell r="B378" t="str">
            <v> MÜng cŸt ½en  g/câ 6%XM T/træn 20-25m3/h </v>
          </cell>
          <cell r="C378" t="str">
            <v>m3</v>
          </cell>
          <cell r="D378">
            <v>89976.4</v>
          </cell>
          <cell r="E378">
            <v>3269.59</v>
          </cell>
          <cell r="F378">
            <v>12971.12</v>
          </cell>
        </row>
        <row r="379">
          <cell r="A379">
            <v>113322</v>
          </cell>
          <cell r="B379" t="str">
            <v> MÜng cŸt ½en  g/câ 8%XM T/træn 20-25m3/h </v>
          </cell>
          <cell r="C379" t="str">
            <v>m3</v>
          </cell>
          <cell r="D379">
            <v>111950.31</v>
          </cell>
          <cell r="E379">
            <v>3382.34</v>
          </cell>
          <cell r="F379">
            <v>12971.12</v>
          </cell>
        </row>
        <row r="380">
          <cell r="A380">
            <v>113313</v>
          </cell>
          <cell r="B380" t="str">
            <v> MÜng cŸt ½en  g/câ 6%XM T/træn 30m3/h    </v>
          </cell>
          <cell r="C380" t="str">
            <v>m3</v>
          </cell>
          <cell r="D380">
            <v>89976.4</v>
          </cell>
          <cell r="E380">
            <v>3269.59</v>
          </cell>
          <cell r="F380">
            <v>13529.27</v>
          </cell>
        </row>
        <row r="381">
          <cell r="A381">
            <v>113314</v>
          </cell>
          <cell r="B381" t="str">
            <v> MÜng cŸt ½en  g/câ 8%XM T/træn 30m3/h    </v>
          </cell>
          <cell r="C381" t="str">
            <v>m3</v>
          </cell>
          <cell r="D381">
            <v>111950.31</v>
          </cell>
          <cell r="E381">
            <v>3382.34</v>
          </cell>
          <cell r="F381">
            <v>13529.27</v>
          </cell>
        </row>
        <row r="382">
          <cell r="A382">
            <v>113315</v>
          </cell>
          <cell r="B382" t="str">
            <v> MÜng cŸt ½en  g/câ 6%XM T/træn 50m3/h    </v>
          </cell>
          <cell r="C382" t="str">
            <v>m3</v>
          </cell>
          <cell r="D382">
            <v>89976.4</v>
          </cell>
          <cell r="E382">
            <v>3269.59</v>
          </cell>
          <cell r="F382">
            <v>12543.17</v>
          </cell>
        </row>
        <row r="383">
          <cell r="A383">
            <v>113316</v>
          </cell>
          <cell r="B383" t="str">
            <v> MÜng cŸt ½en  g/câ 8%XM T/træn 50m3/h    </v>
          </cell>
          <cell r="C383" t="str">
            <v>m3</v>
          </cell>
          <cell r="D383">
            <v>111950.31</v>
          </cell>
          <cell r="E383">
            <v>3382.34</v>
          </cell>
          <cell r="F383">
            <v>12543.17</v>
          </cell>
        </row>
        <row r="384">
          <cell r="A384">
            <v>114111</v>
          </cell>
          <cell r="B384" t="str">
            <v> Lèp trÅn m´t ½õéng ½¬ l¿n ¾p  8cm ½Ÿ d¯m </v>
          </cell>
          <cell r="C384" t="str">
            <v>m2</v>
          </cell>
          <cell r="D384">
            <v>7907.57</v>
          </cell>
          <cell r="E384">
            <v>1129.22</v>
          </cell>
          <cell r="F384">
            <v>2172.6</v>
          </cell>
        </row>
        <row r="385">
          <cell r="A385">
            <v>114112</v>
          </cell>
          <cell r="B385" t="str">
            <v> Lèp trÅn m´t ½õéng ½¬ l¿n ¾p 10cm ½Ÿ d¯m </v>
          </cell>
          <cell r="C385" t="str">
            <v>m2</v>
          </cell>
          <cell r="D385">
            <v>9826.29</v>
          </cell>
          <cell r="E385">
            <v>1209.88</v>
          </cell>
          <cell r="F385">
            <v>2683.79</v>
          </cell>
        </row>
        <row r="386">
          <cell r="A386">
            <v>114113</v>
          </cell>
          <cell r="B386" t="str">
            <v> Lèp trÅn m´t ½õéng ½¬ l¿n ¾p 12cm ½Ÿ d¯m </v>
          </cell>
          <cell r="C386" t="str">
            <v>m2</v>
          </cell>
          <cell r="D386">
            <v>11698.25</v>
          </cell>
          <cell r="E386">
            <v>1267.35</v>
          </cell>
          <cell r="F386">
            <v>3213.25</v>
          </cell>
        </row>
        <row r="387">
          <cell r="A387">
            <v>114114</v>
          </cell>
          <cell r="B387" t="str">
            <v> Lèp trÅn m´t ½õéng ½¬ l¿n ¾p 14cm ½Ÿ d¯m </v>
          </cell>
          <cell r="C387" t="str">
            <v>m2</v>
          </cell>
          <cell r="D387">
            <v>13656.07</v>
          </cell>
          <cell r="E387">
            <v>1321.79</v>
          </cell>
          <cell r="F387">
            <v>3742.71</v>
          </cell>
        </row>
        <row r="388">
          <cell r="A388">
            <v>114115</v>
          </cell>
          <cell r="B388" t="str">
            <v> Lèp trÅn m´t ½õéng ½¬ l¿n ¾p 15cm ½Ÿ d¯m </v>
          </cell>
          <cell r="C388" t="str">
            <v>m2</v>
          </cell>
          <cell r="D388">
            <v>14604.82</v>
          </cell>
          <cell r="E388">
            <v>1354.05</v>
          </cell>
          <cell r="F388">
            <v>3998.31</v>
          </cell>
        </row>
        <row r="389">
          <cell r="A389">
            <v>114121</v>
          </cell>
          <cell r="B389" t="str">
            <v> Lèp dõèi m´t ½õéng ½¬ l¿n ¾p  8cm ½Ÿ d¯m </v>
          </cell>
          <cell r="C389" t="str">
            <v>m2</v>
          </cell>
          <cell r="D389">
            <v>6837.52</v>
          </cell>
          <cell r="E389">
            <v>551.5</v>
          </cell>
          <cell r="F389">
            <v>1825.71</v>
          </cell>
        </row>
        <row r="390">
          <cell r="A390">
            <v>114122</v>
          </cell>
          <cell r="B390" t="str">
            <v> Lèp dõèi m´t ½õéng ½¬ l¿n ¾p 10cm ½Ÿ d¯m </v>
          </cell>
          <cell r="C390" t="str">
            <v>m2</v>
          </cell>
          <cell r="D390">
            <v>8538.82</v>
          </cell>
          <cell r="E390">
            <v>618.05</v>
          </cell>
          <cell r="F390">
            <v>2190.85</v>
          </cell>
        </row>
        <row r="391">
          <cell r="A391">
            <v>114123</v>
          </cell>
          <cell r="B391" t="str">
            <v> Lèp dõèi m´t ½õéng ½¬ l¿n ¾p 12cm ½Ÿ d¯m </v>
          </cell>
          <cell r="C391" t="str">
            <v>m2</v>
          </cell>
          <cell r="D391">
            <v>10246.58</v>
          </cell>
          <cell r="E391">
            <v>661.4</v>
          </cell>
          <cell r="F391">
            <v>2866.37</v>
          </cell>
        </row>
        <row r="392">
          <cell r="A392">
            <v>114124</v>
          </cell>
          <cell r="B392" t="str">
            <v> Lèp dõèi m´t ½õéng ½¬ l¿n ¾p 14cm ½Ÿ d¯m </v>
          </cell>
          <cell r="C392" t="str">
            <v>m2</v>
          </cell>
          <cell r="D392">
            <v>11954.34</v>
          </cell>
          <cell r="E392">
            <v>705.76</v>
          </cell>
          <cell r="F392">
            <v>3176.74</v>
          </cell>
        </row>
        <row r="393">
          <cell r="A393">
            <v>114125</v>
          </cell>
          <cell r="B393" t="str">
            <v> Lèp dõèi m´t ½õéng ½¬ l¿n ¾p 15cm ½Ÿ d¯m </v>
          </cell>
          <cell r="C393" t="str">
            <v>m2</v>
          </cell>
          <cell r="D393">
            <v>12769.41</v>
          </cell>
          <cell r="E393">
            <v>727.94</v>
          </cell>
          <cell r="F393">
            <v>3395.82</v>
          </cell>
        </row>
        <row r="394">
          <cell r="A394">
            <v>114211</v>
          </cell>
          <cell r="B394" t="str">
            <v> Lèp trÅn M½õéng c¶p phâi ½¬ l¿n ¾p  6cm  </v>
          </cell>
          <cell r="C394" t="str">
            <v>m2</v>
          </cell>
          <cell r="D394">
            <v>1923.38</v>
          </cell>
          <cell r="E394">
            <v>331.91</v>
          </cell>
          <cell r="F394">
            <v>1296.25</v>
          </cell>
        </row>
        <row r="395">
          <cell r="A395">
            <v>114212</v>
          </cell>
          <cell r="B395" t="str">
            <v> Lèp trÅn M½õéng c¶p phâi ½¬ l¿n ¾p  8cm  </v>
          </cell>
          <cell r="C395" t="str">
            <v>m2</v>
          </cell>
          <cell r="D395">
            <v>2497.46</v>
          </cell>
          <cell r="E395">
            <v>352.72</v>
          </cell>
          <cell r="F395">
            <v>1789.2</v>
          </cell>
        </row>
        <row r="396">
          <cell r="A396">
            <v>114213</v>
          </cell>
          <cell r="B396" t="str">
            <v> Lèp trÅn M½õéng c¶p phâi ½¬ l¿n ¾p 10cm  </v>
          </cell>
          <cell r="C396" t="str">
            <v>m2</v>
          </cell>
          <cell r="D396">
            <v>3073.55</v>
          </cell>
          <cell r="E396">
            <v>374.59</v>
          </cell>
          <cell r="F396">
            <v>2190.85</v>
          </cell>
        </row>
        <row r="397">
          <cell r="A397">
            <v>114214</v>
          </cell>
          <cell r="B397" t="str">
            <v> Lèp trÅn M½õéng c¶p phâi ½¬ l¿n ¾p 12cm  </v>
          </cell>
          <cell r="C397" t="str">
            <v>m2</v>
          </cell>
          <cell r="D397">
            <v>3649.64</v>
          </cell>
          <cell r="E397">
            <v>396.31</v>
          </cell>
          <cell r="F397">
            <v>2665.54</v>
          </cell>
        </row>
        <row r="398">
          <cell r="A398">
            <v>114215</v>
          </cell>
          <cell r="B398" t="str">
            <v> Lèp trÅn M½õéng c¶p phâi ½¬ l¿n ¾p 14cm  </v>
          </cell>
          <cell r="C398" t="str">
            <v>m2</v>
          </cell>
          <cell r="D398">
            <v>4223.71</v>
          </cell>
          <cell r="E398">
            <v>418.11</v>
          </cell>
          <cell r="F398">
            <v>3103.71</v>
          </cell>
        </row>
        <row r="399">
          <cell r="A399">
            <v>114216</v>
          </cell>
          <cell r="B399" t="str">
            <v> Lèp trÅn M½õéng c¶p phâi ½¬ l¿n ¾p 16cm  </v>
          </cell>
          <cell r="C399" t="str">
            <v>m2</v>
          </cell>
          <cell r="D399">
            <v>4799.8</v>
          </cell>
          <cell r="E399">
            <v>439.91</v>
          </cell>
          <cell r="F399">
            <v>3487.11</v>
          </cell>
        </row>
        <row r="400">
          <cell r="A400">
            <v>114217</v>
          </cell>
          <cell r="B400" t="str">
            <v> Lèp trÅn M½õéng c¶p phâi ½¬ l¿n ¾p 18cm  </v>
          </cell>
          <cell r="C400" t="str">
            <v>m2</v>
          </cell>
          <cell r="D400">
            <v>5373.88</v>
          </cell>
          <cell r="E400">
            <v>460.72</v>
          </cell>
          <cell r="F400">
            <v>3961.79</v>
          </cell>
        </row>
        <row r="401">
          <cell r="A401">
            <v>114218</v>
          </cell>
          <cell r="B401" t="str">
            <v> Lèp trÅn M½õéng c¶p phâi ½¬ l¿n ¾p 20cm  </v>
          </cell>
          <cell r="C401" t="str">
            <v>m2</v>
          </cell>
          <cell r="D401">
            <v>5949.97</v>
          </cell>
          <cell r="E401">
            <v>482.51</v>
          </cell>
          <cell r="F401">
            <v>4399.96</v>
          </cell>
        </row>
        <row r="402">
          <cell r="A402">
            <v>114221</v>
          </cell>
          <cell r="B402" t="str">
            <v> Lèp dõèi M½õéng c¶p phâi ½¬ l¿n ¾p  6cm  </v>
          </cell>
          <cell r="C402" t="str">
            <v>m2</v>
          </cell>
          <cell r="D402">
            <v>1726.26</v>
          </cell>
          <cell r="E402">
            <v>196.18</v>
          </cell>
          <cell r="F402">
            <v>931.11</v>
          </cell>
        </row>
        <row r="403">
          <cell r="A403">
            <v>114222</v>
          </cell>
          <cell r="B403" t="str">
            <v>          M½õéng c¶p phâi ½¬ l¿n ¾p  8cm  </v>
          </cell>
          <cell r="C403" t="str">
            <v>m2</v>
          </cell>
          <cell r="D403">
            <v>2300.33</v>
          </cell>
          <cell r="E403">
            <v>217.97</v>
          </cell>
          <cell r="F403">
            <v>1278</v>
          </cell>
        </row>
        <row r="404">
          <cell r="A404">
            <v>114223</v>
          </cell>
          <cell r="B404" t="str">
            <v>          M½õéng c¶p phâi ½¬ l¿n ¾p 10cm  </v>
          </cell>
          <cell r="C404" t="str">
            <v>m2</v>
          </cell>
          <cell r="D404">
            <v>2876.42</v>
          </cell>
          <cell r="E404">
            <v>239.77</v>
          </cell>
          <cell r="F404">
            <v>1551.85</v>
          </cell>
        </row>
        <row r="405">
          <cell r="A405">
            <v>114224</v>
          </cell>
          <cell r="B405" t="str">
            <v>          M½õéng c¶p phâi ½¬ l¿n ¾p 12cm  </v>
          </cell>
          <cell r="C405" t="str">
            <v>m2</v>
          </cell>
          <cell r="D405">
            <v>3452.51</v>
          </cell>
          <cell r="E405">
            <v>261.57</v>
          </cell>
          <cell r="F405">
            <v>1898.74</v>
          </cell>
        </row>
        <row r="406">
          <cell r="A406">
            <v>114225</v>
          </cell>
          <cell r="B406" t="str">
            <v>          M½õéng c¶p phâi ½¬ l¿n ¾p 14cm  </v>
          </cell>
          <cell r="C406" t="str">
            <v>m2</v>
          </cell>
          <cell r="D406">
            <v>4026.59</v>
          </cell>
          <cell r="E406">
            <v>283.37</v>
          </cell>
          <cell r="F406">
            <v>2209.11</v>
          </cell>
        </row>
        <row r="407">
          <cell r="A407">
            <v>114226</v>
          </cell>
          <cell r="B407" t="str">
            <v>          M½õéng c¶p phâi ½¬ l¿n ¾p 16cm  </v>
          </cell>
          <cell r="C407" t="str">
            <v>m2</v>
          </cell>
          <cell r="D407">
            <v>4602.68</v>
          </cell>
          <cell r="E407">
            <v>304.17</v>
          </cell>
          <cell r="F407">
            <v>2482.97</v>
          </cell>
        </row>
        <row r="408">
          <cell r="A408">
            <v>114227</v>
          </cell>
          <cell r="B408" t="str">
            <v>          M½õéng c¶p phâi ½¬ l¿n ¾p 18cm  </v>
          </cell>
          <cell r="C408" t="str">
            <v>m2</v>
          </cell>
          <cell r="D408">
            <v>5176.75</v>
          </cell>
          <cell r="E408">
            <v>325.97</v>
          </cell>
          <cell r="F408">
            <v>2829.85</v>
          </cell>
        </row>
        <row r="409">
          <cell r="A409">
            <v>114228</v>
          </cell>
          <cell r="B409" t="str">
            <v>          M½õéng c¶p phâi ½¬ l¿n ¾p 20cm  </v>
          </cell>
          <cell r="C409" t="str">
            <v>m2</v>
          </cell>
          <cell r="D409">
            <v>5752.84</v>
          </cell>
          <cell r="E409">
            <v>347.77</v>
          </cell>
          <cell r="F409">
            <v>3249.76</v>
          </cell>
        </row>
        <row r="410">
          <cell r="A410">
            <v>114311</v>
          </cell>
          <cell r="B410" t="str">
            <v> ‡õéng ½Ÿ d¯m lŸng nhúa 3.0kg/m2,d¡y  8cm </v>
          </cell>
          <cell r="C410" t="str">
            <v>m2</v>
          </cell>
          <cell r="D410">
            <v>17234.21</v>
          </cell>
          <cell r="E410">
            <v>1089.86</v>
          </cell>
          <cell r="F410">
            <v>2555.99</v>
          </cell>
        </row>
        <row r="411">
          <cell r="A411">
            <v>114312</v>
          </cell>
          <cell r="B411" t="str">
            <v> ‡õéng ½Ÿ d¯m lŸng nhúa 3.0kg/m2 d¡y 10cm </v>
          </cell>
          <cell r="C411" t="str">
            <v>m2</v>
          </cell>
          <cell r="D411">
            <v>19114.35</v>
          </cell>
          <cell r="E411">
            <v>1204.64</v>
          </cell>
          <cell r="F411">
            <v>3377.56</v>
          </cell>
        </row>
        <row r="412">
          <cell r="A412">
            <v>114313</v>
          </cell>
          <cell r="B412" t="str">
            <v> ‡õéng ½Ÿ d¯m lŸng nhúa 3.0kg/m2 d¡y 12cm </v>
          </cell>
          <cell r="C412" t="str">
            <v>m2</v>
          </cell>
          <cell r="D412">
            <v>20981.85</v>
          </cell>
          <cell r="E412">
            <v>1204.64</v>
          </cell>
          <cell r="F412">
            <v>3377.56</v>
          </cell>
        </row>
        <row r="413">
          <cell r="A413">
            <v>114314</v>
          </cell>
          <cell r="B413" t="str">
            <v> ‡õéng ½Ÿ d¯m lŸng nhúa 3.0kg/m2 d¡y 14cm </v>
          </cell>
          <cell r="C413" t="str">
            <v>m2</v>
          </cell>
          <cell r="D413">
            <v>22907.58</v>
          </cell>
          <cell r="E413">
            <v>1204.64</v>
          </cell>
          <cell r="F413">
            <v>3377.56</v>
          </cell>
        </row>
        <row r="414">
          <cell r="A414">
            <v>114315</v>
          </cell>
          <cell r="B414" t="str">
            <v> ‡õéng ½Ÿ d¯m lŸng nhúa 3.0kg/m2 d¡y 15cm </v>
          </cell>
          <cell r="C414" t="str">
            <v>m2</v>
          </cell>
          <cell r="D414">
            <v>23785.83</v>
          </cell>
          <cell r="E414">
            <v>1318.42</v>
          </cell>
          <cell r="F414">
            <v>4217.39</v>
          </cell>
        </row>
        <row r="415">
          <cell r="A415">
            <v>114321</v>
          </cell>
          <cell r="B415" t="str">
            <v> ‡õéng ½Ÿ d¯m lŸng nhúa 3.5kg/m2,d¡y  8cm </v>
          </cell>
          <cell r="C415" t="str">
            <v>m2</v>
          </cell>
          <cell r="D415">
            <v>18552.51</v>
          </cell>
          <cell r="E415">
            <v>1089.86</v>
          </cell>
          <cell r="F415">
            <v>2555.99</v>
          </cell>
        </row>
        <row r="416">
          <cell r="A416">
            <v>114322</v>
          </cell>
          <cell r="B416" t="str">
            <v> ‡õéng ½Ÿ d¯m lŸng nhúa 3.5kg/m2 d¡y 10cm </v>
          </cell>
          <cell r="C416" t="str">
            <v>m2</v>
          </cell>
          <cell r="D416">
            <v>20432.65</v>
          </cell>
          <cell r="E416">
            <v>1204.64</v>
          </cell>
          <cell r="F416">
            <v>3377.56</v>
          </cell>
        </row>
        <row r="417">
          <cell r="A417">
            <v>114323</v>
          </cell>
          <cell r="B417" t="str">
            <v> ‡õéng ½Ÿ d¯m lŸng nhúa 3.5kg/m2 d¡y 12cm </v>
          </cell>
          <cell r="C417" t="str">
            <v>m2</v>
          </cell>
          <cell r="D417">
            <v>22300.15</v>
          </cell>
          <cell r="E417">
            <v>1204.64</v>
          </cell>
          <cell r="F417">
            <v>3377.56</v>
          </cell>
        </row>
        <row r="418">
          <cell r="A418">
            <v>114324</v>
          </cell>
          <cell r="B418" t="str">
            <v> ‡õéng ½Ÿ d¯m lŸng nhúa 3.5kg/m2 d¡y 14cm </v>
          </cell>
          <cell r="C418" t="str">
            <v>m2</v>
          </cell>
          <cell r="D418">
            <v>24225.88</v>
          </cell>
          <cell r="E418">
            <v>1204.64</v>
          </cell>
          <cell r="F418">
            <v>3377.56</v>
          </cell>
        </row>
        <row r="419">
          <cell r="A419">
            <v>114325</v>
          </cell>
          <cell r="B419" t="str">
            <v> ‡õéng ½Ÿ d¯m lŸng nhúa 3.5kg/m2 d¡y 15cm </v>
          </cell>
          <cell r="C419" t="str">
            <v>m2</v>
          </cell>
          <cell r="D419">
            <v>25104.13</v>
          </cell>
          <cell r="E419">
            <v>1319.42</v>
          </cell>
          <cell r="F419">
            <v>4217.39</v>
          </cell>
        </row>
        <row r="420">
          <cell r="A420">
            <v>114331</v>
          </cell>
          <cell r="B420" t="str">
            <v> ‡õéng ½Ÿ d¯m lŸng nhúa 5.0kg/m2,d¡y  8cm </v>
          </cell>
          <cell r="C420" t="str">
            <v>m2</v>
          </cell>
          <cell r="D420">
            <v>22504.51</v>
          </cell>
          <cell r="E420">
            <v>1434.2</v>
          </cell>
          <cell r="F420">
            <v>2738.57</v>
          </cell>
        </row>
        <row r="421">
          <cell r="A421">
            <v>114332</v>
          </cell>
          <cell r="B421" t="str">
            <v> ‡õéng ½Ÿ d¯m lŸng nhúa 5.0kg/m2 d¡y 10cm </v>
          </cell>
          <cell r="C421" t="str">
            <v>m2</v>
          </cell>
          <cell r="D421">
            <v>24384.65</v>
          </cell>
          <cell r="E421">
            <v>1548.98</v>
          </cell>
          <cell r="F421">
            <v>3651.42</v>
          </cell>
        </row>
        <row r="422">
          <cell r="A422">
            <v>114333</v>
          </cell>
          <cell r="B422" t="str">
            <v> ‡õéng ½Ÿ d¯m lŸng nhúa 5.0kg/m2 d¡y 12cm </v>
          </cell>
          <cell r="C422" t="str">
            <v>m2</v>
          </cell>
          <cell r="D422">
            <v>26252.15</v>
          </cell>
          <cell r="E422">
            <v>1548.98</v>
          </cell>
          <cell r="F422">
            <v>3651.42</v>
          </cell>
        </row>
        <row r="423">
          <cell r="A423">
            <v>114334</v>
          </cell>
          <cell r="B423" t="str">
            <v> ‡õéng ½Ÿ d¯m lŸng nhúa 5.0kg/m2 d¡y 14cm </v>
          </cell>
          <cell r="C423" t="str">
            <v>m2</v>
          </cell>
          <cell r="D423">
            <v>28177.88</v>
          </cell>
          <cell r="E423">
            <v>1548.98</v>
          </cell>
          <cell r="F423">
            <v>3651.42</v>
          </cell>
        </row>
        <row r="424">
          <cell r="A424">
            <v>114335</v>
          </cell>
          <cell r="B424" t="str">
            <v> ‡õéng ½Ÿ d¯m lŸng nhúa 5.0kg/m2 d¡y 15cm </v>
          </cell>
          <cell r="C424" t="str">
            <v>m2</v>
          </cell>
          <cell r="D424">
            <v>29056.13</v>
          </cell>
          <cell r="E424">
            <v>1663.75</v>
          </cell>
          <cell r="F424">
            <v>4564.28</v>
          </cell>
        </row>
        <row r="425">
          <cell r="A425">
            <v>114341</v>
          </cell>
          <cell r="B425" t="str">
            <v> ‡õéng ½Ÿ d¯m lŸng nhúa 6.0kg/m2,d¡y  8cm </v>
          </cell>
          <cell r="C425" t="str">
            <v>m2</v>
          </cell>
          <cell r="D425">
            <v>25159.66</v>
          </cell>
          <cell r="E425">
            <v>1434.2</v>
          </cell>
          <cell r="F425">
            <v>2738.57</v>
          </cell>
        </row>
        <row r="426">
          <cell r="A426">
            <v>114342</v>
          </cell>
          <cell r="B426" t="str">
            <v> ‡õéng ½Ÿ d¯m lŸng nhúa 6.0kg/m2 d¡y 10cm </v>
          </cell>
          <cell r="C426" t="str">
            <v>m2</v>
          </cell>
          <cell r="D426">
            <v>27039.8</v>
          </cell>
          <cell r="E426">
            <v>1548.98</v>
          </cell>
          <cell r="F426">
            <v>3651.42</v>
          </cell>
        </row>
        <row r="427">
          <cell r="A427">
            <v>114343</v>
          </cell>
          <cell r="B427" t="str">
            <v> ‡õéng ½Ÿ d¯m lŸng nhúa 6.0kg/m2 d¡y 12cm </v>
          </cell>
          <cell r="C427" t="str">
            <v>m2</v>
          </cell>
          <cell r="D427">
            <v>28907.3</v>
          </cell>
          <cell r="E427">
            <v>1548.98</v>
          </cell>
          <cell r="F427">
            <v>3651.42</v>
          </cell>
        </row>
        <row r="428">
          <cell r="A428">
            <v>114344</v>
          </cell>
          <cell r="B428" t="str">
            <v> ‡õéng ½Ÿ d¯m lŸng nhúa 6.0kg/m2 d¡y 14cm </v>
          </cell>
          <cell r="C428" t="str">
            <v>m2</v>
          </cell>
          <cell r="D428">
            <v>30833.03</v>
          </cell>
          <cell r="E428">
            <v>1548.98</v>
          </cell>
          <cell r="F428">
            <v>3651.42</v>
          </cell>
        </row>
        <row r="429">
          <cell r="A429">
            <v>114345</v>
          </cell>
          <cell r="B429" t="str">
            <v> ‡õéng ½Ÿ d¯m lŸng nhúa 6.0kg/m2 d¡y 15cm </v>
          </cell>
          <cell r="C429" t="str">
            <v>m2</v>
          </cell>
          <cell r="D429">
            <v>31711.28</v>
          </cell>
          <cell r="E429">
            <v>1663.75</v>
          </cell>
          <cell r="F429">
            <v>4564.28</v>
          </cell>
        </row>
        <row r="430">
          <cell r="A430">
            <v>114351</v>
          </cell>
          <cell r="B430" t="str">
            <v> ‡õéng ½Ÿ d¯m lŸng nhúa 6.5kg/m2,d¡y  8cm </v>
          </cell>
          <cell r="C430" t="str">
            <v>m2</v>
          </cell>
          <cell r="D430">
            <v>27562.9</v>
          </cell>
          <cell r="E430">
            <v>1778.53</v>
          </cell>
          <cell r="F430">
            <v>2921.14</v>
          </cell>
        </row>
        <row r="431">
          <cell r="A431">
            <v>114352</v>
          </cell>
          <cell r="B431" t="str">
            <v> ‡õéng ½Ÿ d¯m lŸng nhúa 6.5kg/m2 d¡y 10cm </v>
          </cell>
          <cell r="C431" t="str">
            <v>m2</v>
          </cell>
          <cell r="D431">
            <v>29443.04</v>
          </cell>
          <cell r="E431">
            <v>1893.31</v>
          </cell>
          <cell r="F431">
            <v>3833.99</v>
          </cell>
        </row>
        <row r="432">
          <cell r="A432">
            <v>114353</v>
          </cell>
          <cell r="B432" t="str">
            <v> ‡õéng ½Ÿ d¯m lŸng nhúa 6.5kg/m2 d¡y 12cm </v>
          </cell>
          <cell r="C432" t="str">
            <v>m2</v>
          </cell>
          <cell r="D432">
            <v>31310.54</v>
          </cell>
          <cell r="E432">
            <v>1893.31</v>
          </cell>
          <cell r="F432">
            <v>3833.99</v>
          </cell>
        </row>
        <row r="433">
          <cell r="A433">
            <v>114354</v>
          </cell>
          <cell r="B433" t="str">
            <v> ‡õéng ½Ÿ d¯m lŸng nhúa 6.5kg/m2 d¡y 14cm </v>
          </cell>
          <cell r="C433" t="str">
            <v>m2</v>
          </cell>
          <cell r="D433">
            <v>33236.27</v>
          </cell>
          <cell r="E433">
            <v>1893.31</v>
          </cell>
          <cell r="F433">
            <v>3833.99</v>
          </cell>
        </row>
        <row r="434">
          <cell r="A434">
            <v>114355</v>
          </cell>
          <cell r="B434" t="str">
            <v> ‡õéng ½Ÿ d¯m lŸng nhúa 6.5kg/m2 d¡y 15cm </v>
          </cell>
          <cell r="C434" t="str">
            <v>m2</v>
          </cell>
          <cell r="D434">
            <v>34114.52</v>
          </cell>
          <cell r="E434">
            <v>2008.09</v>
          </cell>
          <cell r="F434">
            <v>4564.28</v>
          </cell>
        </row>
        <row r="435">
          <cell r="A435">
            <v>114361</v>
          </cell>
          <cell r="B435" t="str">
            <v> ‡õéng ½Ÿ d¯m lŸng nhúa 8.0kg/m2,d¡y  8cm </v>
          </cell>
          <cell r="C435" t="str">
            <v>m2</v>
          </cell>
          <cell r="D435">
            <v>31525.62</v>
          </cell>
          <cell r="E435">
            <v>1778.53</v>
          </cell>
          <cell r="F435">
            <v>2921.14</v>
          </cell>
        </row>
        <row r="436">
          <cell r="A436">
            <v>114362</v>
          </cell>
          <cell r="B436" t="str">
            <v> ‡õéng ½Ÿ d¯m lŸng nhúa 8.0kg/m2 d¡y 10cm </v>
          </cell>
          <cell r="C436" t="str">
            <v>m2</v>
          </cell>
          <cell r="D436">
            <v>33405.76</v>
          </cell>
          <cell r="E436">
            <v>1893.31</v>
          </cell>
          <cell r="F436">
            <v>3833.99</v>
          </cell>
        </row>
        <row r="437">
          <cell r="A437">
            <v>114363</v>
          </cell>
          <cell r="B437" t="str">
            <v> ‡õéng ½Ÿ d¯m lŸng nhúa 8.0kg/m2 d¡y 12cm </v>
          </cell>
          <cell r="C437" t="str">
            <v>m2</v>
          </cell>
          <cell r="D437">
            <v>35273.27</v>
          </cell>
          <cell r="E437">
            <v>1893.31</v>
          </cell>
          <cell r="F437">
            <v>3833.99</v>
          </cell>
        </row>
        <row r="438">
          <cell r="A438">
            <v>114364</v>
          </cell>
          <cell r="B438" t="str">
            <v> ‡õéng ½Ÿ d¯m lŸng nhúa 8.0kg/m2 d¡y 14cm </v>
          </cell>
          <cell r="C438" t="str">
            <v>m2</v>
          </cell>
          <cell r="D438">
            <v>37198.99</v>
          </cell>
          <cell r="E438">
            <v>1893.31</v>
          </cell>
          <cell r="F438">
            <v>3833.99</v>
          </cell>
        </row>
        <row r="439">
          <cell r="A439">
            <v>114365</v>
          </cell>
          <cell r="B439" t="str">
            <v> ‡õéng ½Ÿ d¯m lŸng nhúa 8.0kg/m2 d¡y 15cm </v>
          </cell>
          <cell r="C439" t="str">
            <v>m2</v>
          </cell>
          <cell r="D439">
            <v>38077.24</v>
          </cell>
          <cell r="E439">
            <v>2008.09</v>
          </cell>
          <cell r="F439">
            <v>4564.28</v>
          </cell>
        </row>
        <row r="440">
          <cell r="A440">
            <v>114412</v>
          </cell>
          <cell r="B440" t="str">
            <v> ‡õéng ½d¯m nhúa thµm nhºp 5.5kg/m2,H 6cm </v>
          </cell>
          <cell r="C440" t="str">
            <v>m2</v>
          </cell>
          <cell r="D440">
            <v>23488.94</v>
          </cell>
          <cell r="E440">
            <v>1578.15</v>
          </cell>
          <cell r="F440">
            <v>2373.42</v>
          </cell>
        </row>
        <row r="441">
          <cell r="A441">
            <v>114413</v>
          </cell>
          <cell r="B441" t="str">
            <v> ‡õéng ½d¯m nhúa thµm nhºp 5.5kg/m2,H 7cm </v>
          </cell>
          <cell r="C441" t="str">
            <v>m2</v>
          </cell>
          <cell r="D441">
            <v>24481.8</v>
          </cell>
          <cell r="E441">
            <v>1578.15</v>
          </cell>
          <cell r="F441">
            <v>2373.42</v>
          </cell>
        </row>
        <row r="442">
          <cell r="A442">
            <v>114414</v>
          </cell>
          <cell r="B442" t="str">
            <v> ‡õéng ½d¯m nhúa thµm nhºp 5.5kg/m2,H 8cm </v>
          </cell>
          <cell r="C442" t="str">
            <v>m2</v>
          </cell>
          <cell r="D442">
            <v>25474.65</v>
          </cell>
          <cell r="E442">
            <v>1578.15</v>
          </cell>
          <cell r="F442">
            <v>2373.42</v>
          </cell>
        </row>
        <row r="443">
          <cell r="A443">
            <v>114415</v>
          </cell>
          <cell r="B443" t="str">
            <v> ‡õéng ½d¯m nhúa thµm nhºp 5.5kg/m2,H 9cm </v>
          </cell>
          <cell r="C443" t="str">
            <v>m2</v>
          </cell>
          <cell r="D443">
            <v>25869.17</v>
          </cell>
          <cell r="E443">
            <v>1578.15</v>
          </cell>
          <cell r="F443">
            <v>2373.42</v>
          </cell>
        </row>
        <row r="444">
          <cell r="A444">
            <v>114416</v>
          </cell>
          <cell r="B444" t="str">
            <v> ‡õéng ½d¯m nhúa thµm nhºp 5.5kg/m2,H10cm </v>
          </cell>
          <cell r="C444" t="str">
            <v>m2</v>
          </cell>
          <cell r="D444">
            <v>27958.05</v>
          </cell>
          <cell r="E444">
            <v>1725.15</v>
          </cell>
          <cell r="F444">
            <v>3468.85</v>
          </cell>
        </row>
        <row r="445">
          <cell r="A445">
            <v>114417</v>
          </cell>
          <cell r="B445" t="str">
            <v> ‡õéng ½d¯m nhúa thµm nhºp 5.5kg/m2,H12cm </v>
          </cell>
          <cell r="C445" t="str">
            <v>m2</v>
          </cell>
          <cell r="D445">
            <v>30040.62</v>
          </cell>
          <cell r="E445">
            <v>1725.15</v>
          </cell>
          <cell r="F445">
            <v>3468.85</v>
          </cell>
        </row>
        <row r="446">
          <cell r="A446">
            <v>114418</v>
          </cell>
          <cell r="B446" t="str">
            <v> ‡õéng ½d¯m nhúa thµm nhºp 5.5kg/m2,H14cm </v>
          </cell>
          <cell r="C446" t="str">
            <v>m2</v>
          </cell>
          <cell r="D446">
            <v>32130.25</v>
          </cell>
          <cell r="E446">
            <v>1725.15</v>
          </cell>
          <cell r="F446">
            <v>3468.85</v>
          </cell>
        </row>
        <row r="447">
          <cell r="A447">
            <v>114419</v>
          </cell>
          <cell r="B447" t="str">
            <v> ‡õéng ½d¯m nhúa thµm nhºp 5.5kg/m2,H15cm </v>
          </cell>
          <cell r="C447" t="str">
            <v>m2</v>
          </cell>
          <cell r="D447">
            <v>33164.61</v>
          </cell>
          <cell r="E447">
            <v>1818.11</v>
          </cell>
          <cell r="F447">
            <v>3833.99</v>
          </cell>
        </row>
        <row r="448">
          <cell r="A448">
            <v>114420</v>
          </cell>
          <cell r="B448" t="str">
            <v> ‡õéng ½d¯m nhúa thµm nhºp 6.0kg/m2,H 4cm </v>
          </cell>
          <cell r="C448" t="str">
            <v>m2</v>
          </cell>
          <cell r="D448">
            <v>22446.57</v>
          </cell>
          <cell r="E448">
            <v>1370.61</v>
          </cell>
          <cell r="F448">
            <v>2063.05</v>
          </cell>
        </row>
        <row r="449">
          <cell r="A449">
            <v>114421</v>
          </cell>
          <cell r="B449" t="str">
            <v> ‡õéng ½d¯m nhúa thµm nhºp 6.0kg/m2,H 5cm </v>
          </cell>
          <cell r="C449" t="str">
            <v>m2</v>
          </cell>
          <cell r="D449">
            <v>23340.05</v>
          </cell>
          <cell r="E449">
            <v>1370.61</v>
          </cell>
          <cell r="F449">
            <v>2063.05</v>
          </cell>
        </row>
        <row r="450">
          <cell r="A450">
            <v>114422</v>
          </cell>
          <cell r="B450" t="str">
            <v> ‡õéng ½d¯m nhúa thµm nhºp 6.0kg/m2,H 6cm </v>
          </cell>
          <cell r="C450" t="str">
            <v>m2</v>
          </cell>
          <cell r="D450">
            <v>24836.52</v>
          </cell>
          <cell r="E450">
            <v>1578.15</v>
          </cell>
          <cell r="F450">
            <v>2373.42</v>
          </cell>
        </row>
        <row r="451">
          <cell r="A451">
            <v>114423</v>
          </cell>
          <cell r="B451" t="str">
            <v> ‡õéng ½d¯m nhúa thµm nhºp 6.0kg/m2,H 7cm </v>
          </cell>
          <cell r="C451" t="str">
            <v>m2</v>
          </cell>
          <cell r="D451">
            <v>25829.37</v>
          </cell>
          <cell r="E451">
            <v>1578.15</v>
          </cell>
          <cell r="F451">
            <v>2373.42</v>
          </cell>
        </row>
        <row r="452">
          <cell r="A452">
            <v>114424</v>
          </cell>
          <cell r="B452" t="str">
            <v> ‡õéng ½d¯m nhúa thµm nhºp 6.0kg/m2,H 8cm </v>
          </cell>
          <cell r="C452" t="str">
            <v>m2</v>
          </cell>
          <cell r="D452">
            <v>26822.22</v>
          </cell>
          <cell r="E452">
            <v>1578.15</v>
          </cell>
          <cell r="F452">
            <v>2373.42</v>
          </cell>
        </row>
        <row r="453">
          <cell r="A453">
            <v>114425</v>
          </cell>
          <cell r="B453" t="str">
            <v> ‡õéng ½d¯m nhúa thµm nhºp 6.0kg/m2,H 9cm </v>
          </cell>
          <cell r="C453" t="str">
            <v>m2</v>
          </cell>
          <cell r="D453">
            <v>27216.74</v>
          </cell>
          <cell r="E453">
            <v>1578.15</v>
          </cell>
          <cell r="F453">
            <v>2373.42</v>
          </cell>
        </row>
        <row r="454">
          <cell r="A454">
            <v>114426</v>
          </cell>
          <cell r="B454" t="str">
            <v> ‡õéng ½d¯m nhúa thµm nhºp 6.0kg/m2,H10cm </v>
          </cell>
          <cell r="C454" t="str">
            <v>m2</v>
          </cell>
          <cell r="D454">
            <v>29305.63</v>
          </cell>
          <cell r="E454">
            <v>1725.15</v>
          </cell>
          <cell r="F454">
            <v>3468.85</v>
          </cell>
        </row>
        <row r="455">
          <cell r="A455">
            <v>114427</v>
          </cell>
          <cell r="B455" t="str">
            <v> ‡õéng ½d¯m nhúa thµm nhºp 6.0kg/m2,H12cm </v>
          </cell>
          <cell r="C455" t="str">
            <v>m2</v>
          </cell>
          <cell r="D455">
            <v>31388.19</v>
          </cell>
          <cell r="E455">
            <v>1725.15</v>
          </cell>
          <cell r="F455">
            <v>3468.85</v>
          </cell>
        </row>
        <row r="456">
          <cell r="A456">
            <v>114428</v>
          </cell>
          <cell r="B456" t="str">
            <v> ‡õéng ½d¯m nhúa thµm nhºp 6.0kg/m2,H14cm </v>
          </cell>
          <cell r="C456" t="str">
            <v>m2</v>
          </cell>
          <cell r="D456">
            <v>33477.83</v>
          </cell>
          <cell r="E456">
            <v>1725.15</v>
          </cell>
          <cell r="F456">
            <v>3468.85</v>
          </cell>
        </row>
        <row r="457">
          <cell r="A457">
            <v>114429</v>
          </cell>
          <cell r="B457" t="str">
            <v> ‡õéng ½d¯m nhúa thµm nhºp 6.0kg/m2,H15cm </v>
          </cell>
          <cell r="C457" t="str">
            <v>m2</v>
          </cell>
          <cell r="D457">
            <v>34512.19</v>
          </cell>
          <cell r="E457">
            <v>1818.11</v>
          </cell>
          <cell r="F457">
            <v>3833.99</v>
          </cell>
        </row>
        <row r="458">
          <cell r="A458">
            <v>114430</v>
          </cell>
          <cell r="B458" t="str">
            <v> ‡õéng ½d¯m nhúa thµm nhºp 7.0kg/m2,H 4cm </v>
          </cell>
          <cell r="C458" t="str">
            <v>m2</v>
          </cell>
          <cell r="D458">
            <v>25061.72</v>
          </cell>
          <cell r="E458">
            <v>1370.61</v>
          </cell>
          <cell r="F458">
            <v>2063.05</v>
          </cell>
        </row>
        <row r="459">
          <cell r="A459">
            <v>114431</v>
          </cell>
          <cell r="B459" t="str">
            <v> ‡õéng ½d¯m nhúa thµm nhºp 7.0kg/m2,H 5cm </v>
          </cell>
          <cell r="C459" t="str">
            <v>m2</v>
          </cell>
          <cell r="D459">
            <v>25955.2</v>
          </cell>
          <cell r="E459">
            <v>1370.61</v>
          </cell>
          <cell r="F459">
            <v>2063.05</v>
          </cell>
        </row>
        <row r="460">
          <cell r="A460">
            <v>114432</v>
          </cell>
          <cell r="B460" t="str">
            <v> ‡õéng ½d¯m nhúa thµm nhºp 7.0kg/m2,H 6cm </v>
          </cell>
          <cell r="C460" t="str">
            <v>m2</v>
          </cell>
          <cell r="D460">
            <v>27651.67</v>
          </cell>
          <cell r="E460">
            <v>1578.15</v>
          </cell>
          <cell r="F460">
            <v>2373.42</v>
          </cell>
        </row>
        <row r="461">
          <cell r="A461">
            <v>114433</v>
          </cell>
          <cell r="B461" t="str">
            <v> ‡õéng ½d¯m nhúa thµm nhºp 7.0kg/m2,H 7cm </v>
          </cell>
          <cell r="C461" t="str">
            <v>m2</v>
          </cell>
          <cell r="D461">
            <v>28644.52</v>
          </cell>
          <cell r="E461">
            <v>1578.15</v>
          </cell>
          <cell r="F461">
            <v>2373.42</v>
          </cell>
        </row>
        <row r="462">
          <cell r="A462">
            <v>114434</v>
          </cell>
          <cell r="B462" t="str">
            <v> ‡õéng ½d¯m nhúa thµm nhºp 7.0kg/m2,H 8cm </v>
          </cell>
          <cell r="C462" t="str">
            <v>m2</v>
          </cell>
          <cell r="D462">
            <v>29637.37</v>
          </cell>
          <cell r="E462">
            <v>1578.15</v>
          </cell>
          <cell r="F462">
            <v>2373.42</v>
          </cell>
        </row>
        <row r="463">
          <cell r="A463">
            <v>114442</v>
          </cell>
          <cell r="B463" t="str">
            <v> ‡õéng ½d¯m nhúa thµm nhºp 8.0kg/m2,H 6cm </v>
          </cell>
          <cell r="C463" t="str">
            <v>m2</v>
          </cell>
          <cell r="D463">
            <v>29989.72</v>
          </cell>
          <cell r="E463">
            <v>1578.15</v>
          </cell>
          <cell r="F463">
            <v>2373.42</v>
          </cell>
        </row>
        <row r="464">
          <cell r="A464">
            <v>114443</v>
          </cell>
          <cell r="B464" t="str">
            <v> ‡õéng ½d¯m nhúa thµm nhºp 8.0kg/m2,H 7cm </v>
          </cell>
          <cell r="C464" t="str">
            <v>m2</v>
          </cell>
          <cell r="D464">
            <v>30982.57</v>
          </cell>
          <cell r="E464">
            <v>1578.15</v>
          </cell>
          <cell r="F464">
            <v>2373.42</v>
          </cell>
        </row>
        <row r="465">
          <cell r="A465">
            <v>114444</v>
          </cell>
          <cell r="B465" t="str">
            <v> ‡õéng ½d¯m nhúa thµm nhºp 8.0kg/m2,H 8cm </v>
          </cell>
          <cell r="C465" t="str">
            <v>m2</v>
          </cell>
          <cell r="D465">
            <v>31975.42</v>
          </cell>
          <cell r="E465">
            <v>1578.15</v>
          </cell>
          <cell r="F465">
            <v>2373.42</v>
          </cell>
        </row>
        <row r="466">
          <cell r="A466">
            <v>114452</v>
          </cell>
          <cell r="B466" t="str">
            <v> ‡õéng ½d¯m nhúa thµm nhºp 9.0kg/m2,H 6cm </v>
          </cell>
          <cell r="C466" t="str">
            <v>m2</v>
          </cell>
          <cell r="D466">
            <v>32241.97</v>
          </cell>
          <cell r="E466">
            <v>1578.15</v>
          </cell>
          <cell r="F466">
            <v>2373.42</v>
          </cell>
        </row>
        <row r="467">
          <cell r="A467">
            <v>114453</v>
          </cell>
          <cell r="B467" t="str">
            <v> ‡õéng ½d¯m nhúa thµm nhºp 9.0kg/m2,H 7cm </v>
          </cell>
          <cell r="C467" t="str">
            <v>m2</v>
          </cell>
          <cell r="D467">
            <v>33234.82</v>
          </cell>
          <cell r="E467">
            <v>1578.15</v>
          </cell>
          <cell r="F467">
            <v>2373.42</v>
          </cell>
        </row>
        <row r="468">
          <cell r="A468">
            <v>114454</v>
          </cell>
          <cell r="B468" t="str">
            <v> ‡õéng ½d¯m nhúa thµm nhºp 9.0kg/m2,H 8cm </v>
          </cell>
          <cell r="C468" t="str">
            <v>m2</v>
          </cell>
          <cell r="D468">
            <v>34227.67</v>
          </cell>
          <cell r="E468">
            <v>1578.15</v>
          </cell>
          <cell r="F468">
            <v>2373.42</v>
          </cell>
        </row>
        <row r="469">
          <cell r="A469">
            <v>114460</v>
          </cell>
          <cell r="B469" t="str">
            <v> ‡õéng ½d¯m nhúa thµm nhºp  10kg/m2,H 4cm </v>
          </cell>
          <cell r="C469" t="str">
            <v>m2</v>
          </cell>
          <cell r="D469">
            <v>24791.67</v>
          </cell>
          <cell r="E469">
            <v>1163.07</v>
          </cell>
          <cell r="F469">
            <v>2190.85</v>
          </cell>
        </row>
        <row r="470">
          <cell r="A470">
            <v>114461</v>
          </cell>
          <cell r="B470" t="str">
            <v> ‡õéng ½d¯m nhúa thµm nhºp  10kg/m2,H 5cm </v>
          </cell>
          <cell r="C470" t="str">
            <v>m2</v>
          </cell>
          <cell r="D470">
            <v>25685.15</v>
          </cell>
          <cell r="E470">
            <v>1163.07</v>
          </cell>
          <cell r="F470">
            <v>2190.85</v>
          </cell>
        </row>
        <row r="471">
          <cell r="A471">
            <v>114462</v>
          </cell>
          <cell r="B471" t="str">
            <v> ‡õéng ½d¯m nhúa thµm nhºp  10kg/m2,H 6cm </v>
          </cell>
          <cell r="C471" t="str">
            <v>m2</v>
          </cell>
          <cell r="D471">
            <v>27181.62</v>
          </cell>
          <cell r="E471">
            <v>1436.55</v>
          </cell>
          <cell r="F471">
            <v>2610.77</v>
          </cell>
        </row>
        <row r="472">
          <cell r="A472">
            <v>114463</v>
          </cell>
          <cell r="B472" t="str">
            <v> ‡õéng ½d¯m nhúa thµm nhºp  10kg/m2,H 7cm </v>
          </cell>
          <cell r="C472" t="str">
            <v>m2</v>
          </cell>
          <cell r="D472">
            <v>28174.47</v>
          </cell>
          <cell r="E472">
            <v>1436.55</v>
          </cell>
          <cell r="F472">
            <v>2610.77</v>
          </cell>
        </row>
        <row r="473">
          <cell r="A473">
            <v>114464</v>
          </cell>
          <cell r="B473" t="str">
            <v> ‡õéng ½d¯m nhúa thµm nhºp  10kg/m2,H 8cm </v>
          </cell>
          <cell r="C473" t="str">
            <v>m2</v>
          </cell>
          <cell r="D473">
            <v>29167.32</v>
          </cell>
          <cell r="E473">
            <v>1436.55</v>
          </cell>
          <cell r="F473">
            <v>2610.77</v>
          </cell>
        </row>
        <row r="474">
          <cell r="A474">
            <v>114470</v>
          </cell>
          <cell r="B474" t="str">
            <v> ‡õéng ½d¯m nhúa thµm nhºp 12kg/m2,H  4cm </v>
          </cell>
          <cell r="C474" t="str">
            <v>m2</v>
          </cell>
          <cell r="D474">
            <v>28422.87</v>
          </cell>
          <cell r="E474">
            <v>1163.07</v>
          </cell>
          <cell r="F474">
            <v>2190.85</v>
          </cell>
        </row>
        <row r="475">
          <cell r="A475">
            <v>114471</v>
          </cell>
          <cell r="B475" t="str">
            <v> ‡õéng ½d¯m nhúa thµm nhºp 12kg/m2,H  5cm </v>
          </cell>
          <cell r="C475" t="str">
            <v>m2</v>
          </cell>
          <cell r="D475">
            <v>29316.35</v>
          </cell>
          <cell r="E475">
            <v>1163.07</v>
          </cell>
          <cell r="F475">
            <v>2190.85</v>
          </cell>
        </row>
        <row r="476">
          <cell r="A476">
            <v>114472</v>
          </cell>
          <cell r="B476" t="str">
            <v> ‡õéng ½d¯m nhúa thµm nhºp 12kg/m2,H  6cm </v>
          </cell>
          <cell r="C476" t="str">
            <v>m2</v>
          </cell>
          <cell r="D476">
            <v>30812.82</v>
          </cell>
          <cell r="E476">
            <v>1436.55</v>
          </cell>
          <cell r="F476">
            <v>2610.77</v>
          </cell>
        </row>
        <row r="477">
          <cell r="A477">
            <v>114473</v>
          </cell>
          <cell r="B477" t="str">
            <v> ‡õéng ½d¯m nhúa thµm nhºp 12kg/m2,H  7cm </v>
          </cell>
          <cell r="C477" t="str">
            <v>m2</v>
          </cell>
          <cell r="D477">
            <v>31805.67</v>
          </cell>
          <cell r="E477">
            <v>1436.55</v>
          </cell>
          <cell r="F477">
            <v>2610.77</v>
          </cell>
        </row>
        <row r="478">
          <cell r="A478">
            <v>114474</v>
          </cell>
          <cell r="B478" t="str">
            <v> ‡õéng ½d¯m nhúa thµm nhºp 12kg/m2,H  8cm </v>
          </cell>
          <cell r="C478" t="str">
            <v>m2</v>
          </cell>
          <cell r="D478">
            <v>32798.52</v>
          </cell>
          <cell r="E478">
            <v>1436.55</v>
          </cell>
          <cell r="F478">
            <v>2610.77</v>
          </cell>
        </row>
        <row r="479">
          <cell r="A479">
            <v>114475</v>
          </cell>
          <cell r="B479" t="str">
            <v> ‡õéng ½d¯m nhúa thµm nhºp 12kg/m2,H  9cm </v>
          </cell>
          <cell r="C479" t="str">
            <v>m2</v>
          </cell>
          <cell r="D479">
            <v>33193.05</v>
          </cell>
          <cell r="E479">
            <v>1436.55</v>
          </cell>
          <cell r="F479">
            <v>2610.77</v>
          </cell>
        </row>
        <row r="480">
          <cell r="A480">
            <v>114476</v>
          </cell>
          <cell r="B480" t="str">
            <v> ‡õéng ½d¯m nhúa thµm nhºp 12kg/m2,H 10cm </v>
          </cell>
          <cell r="C480" t="str">
            <v>m2</v>
          </cell>
          <cell r="D480">
            <v>35281.93</v>
          </cell>
          <cell r="E480">
            <v>1582.47</v>
          </cell>
          <cell r="F480">
            <v>3760.96</v>
          </cell>
        </row>
        <row r="481">
          <cell r="A481">
            <v>114477</v>
          </cell>
          <cell r="B481" t="str">
            <v> ‡õéng ½d¯m nhúa thµm nhºp 12kg/m2,H 12cm </v>
          </cell>
          <cell r="C481" t="str">
            <v>m2</v>
          </cell>
          <cell r="D481">
            <v>37364.49</v>
          </cell>
          <cell r="E481">
            <v>1582.47</v>
          </cell>
          <cell r="F481">
            <v>3760.96</v>
          </cell>
        </row>
        <row r="482">
          <cell r="A482">
            <v>114478</v>
          </cell>
          <cell r="B482" t="str">
            <v> ‡õéng ½d¯m nhúa thµm nhºp 12kg/m2,H 14cm </v>
          </cell>
          <cell r="C482" t="str">
            <v>m2</v>
          </cell>
          <cell r="D482">
            <v>39454.13</v>
          </cell>
          <cell r="E482">
            <v>1582.47</v>
          </cell>
          <cell r="F482">
            <v>3760.96</v>
          </cell>
        </row>
        <row r="483">
          <cell r="A483">
            <v>114479</v>
          </cell>
          <cell r="B483" t="str">
            <v> ‡õéng ½d¯m nhúa thµm nhºp 12kg/m2,H 15cm </v>
          </cell>
          <cell r="C483" t="str">
            <v>m2</v>
          </cell>
          <cell r="D483">
            <v>40488.49</v>
          </cell>
          <cell r="E483">
            <v>1666.78</v>
          </cell>
          <cell r="F483">
            <v>4253.9</v>
          </cell>
        </row>
        <row r="484">
          <cell r="A484">
            <v>114482</v>
          </cell>
          <cell r="B484" t="str">
            <v> ‡õéng ½d¯m nhúa thµm nhºp 14kg/m2,H  6cm </v>
          </cell>
          <cell r="C484" t="str">
            <v>m2</v>
          </cell>
          <cell r="D484">
            <v>34444.02</v>
          </cell>
          <cell r="E484">
            <v>1948.9</v>
          </cell>
          <cell r="F484">
            <v>2610.77</v>
          </cell>
        </row>
        <row r="485">
          <cell r="A485">
            <v>114483</v>
          </cell>
          <cell r="B485" t="str">
            <v> ‡õéng ½d¯m nhúa thµm nhºp 14kg/m2,H  7cm </v>
          </cell>
          <cell r="C485" t="str">
            <v>m2</v>
          </cell>
          <cell r="D485">
            <v>35436.87</v>
          </cell>
          <cell r="E485">
            <v>1948.9</v>
          </cell>
          <cell r="F485">
            <v>2610.77</v>
          </cell>
        </row>
        <row r="486">
          <cell r="A486">
            <v>114484</v>
          </cell>
          <cell r="B486" t="str">
            <v> ‡õéng ½d¯m nhúa thµm nhºp 14kg/m2,H  8cm </v>
          </cell>
          <cell r="C486" t="str">
            <v>m2</v>
          </cell>
          <cell r="D486">
            <v>36429.72</v>
          </cell>
          <cell r="E486">
            <v>1948.9</v>
          </cell>
          <cell r="F486">
            <v>2610.77</v>
          </cell>
        </row>
        <row r="487">
          <cell r="A487">
            <v>114485</v>
          </cell>
          <cell r="B487" t="str">
            <v> ‡õéng ½d¯m nhúa thµm nhºp 14kg/m2,H  8cm </v>
          </cell>
          <cell r="C487" t="str">
            <v>m2</v>
          </cell>
          <cell r="D487">
            <v>36824.25</v>
          </cell>
          <cell r="E487">
            <v>1948.9</v>
          </cell>
          <cell r="F487">
            <v>2610.77</v>
          </cell>
        </row>
        <row r="488">
          <cell r="A488">
            <v>114486</v>
          </cell>
          <cell r="B488" t="str">
            <v> ‡õéng ½d¯m nhúa thµm nhºp 14kg/m2,H 10cm </v>
          </cell>
          <cell r="C488" t="str">
            <v>m2</v>
          </cell>
          <cell r="D488">
            <v>38913.13</v>
          </cell>
          <cell r="E488">
            <v>2077.53</v>
          </cell>
          <cell r="F488">
            <v>3760.96</v>
          </cell>
        </row>
        <row r="489">
          <cell r="A489">
            <v>114487</v>
          </cell>
          <cell r="B489" t="str">
            <v> ‡õéng ½d¯m nhúa thµm nhºp 14kg/m2,H 12cm </v>
          </cell>
          <cell r="C489" t="str">
            <v>m2</v>
          </cell>
          <cell r="D489">
            <v>40995.69</v>
          </cell>
          <cell r="E489">
            <v>2077.53</v>
          </cell>
          <cell r="F489">
            <v>3760.96</v>
          </cell>
        </row>
        <row r="490">
          <cell r="A490">
            <v>114488</v>
          </cell>
          <cell r="B490" t="str">
            <v> ‡õéng ½d¯m nhúa thµm nhºp 14kg/m2,H 14cm </v>
          </cell>
          <cell r="C490" t="str">
            <v>m2</v>
          </cell>
          <cell r="D490">
            <v>43085.33</v>
          </cell>
          <cell r="E490">
            <v>2077.53</v>
          </cell>
          <cell r="F490">
            <v>3760.96</v>
          </cell>
        </row>
        <row r="491">
          <cell r="A491">
            <v>114492</v>
          </cell>
          <cell r="B491" t="str">
            <v> ‡õéng ½d¯m nhúa thµm nhºp 16kg/m2,H  6cm </v>
          </cell>
          <cell r="C491" t="str">
            <v>m2</v>
          </cell>
          <cell r="D491">
            <v>38075.22</v>
          </cell>
          <cell r="E491">
            <v>1948.9</v>
          </cell>
          <cell r="F491">
            <v>2610.77</v>
          </cell>
        </row>
        <row r="492">
          <cell r="A492">
            <v>114493</v>
          </cell>
          <cell r="B492" t="str">
            <v> ‡õéng ½d¯m nhúa thµm nhºp 16kg/m2,H  7cm </v>
          </cell>
          <cell r="C492" t="str">
            <v>m2</v>
          </cell>
          <cell r="D492">
            <v>39068.07</v>
          </cell>
          <cell r="E492">
            <v>1948.9</v>
          </cell>
          <cell r="F492">
            <v>2610.77</v>
          </cell>
        </row>
        <row r="493">
          <cell r="A493">
            <v>114494</v>
          </cell>
          <cell r="B493" t="str">
            <v> ‡õéng ½d¯m nhúa thµm nhºp 16kg/m2,H  8cm </v>
          </cell>
          <cell r="C493" t="str">
            <v>m2</v>
          </cell>
          <cell r="D493">
            <v>40060.92</v>
          </cell>
          <cell r="E493">
            <v>1948.9</v>
          </cell>
          <cell r="F493">
            <v>2610.77</v>
          </cell>
        </row>
        <row r="494">
          <cell r="A494">
            <v>114495</v>
          </cell>
          <cell r="B494" t="str">
            <v> ‡õéng ½d¯m nhúa thµm nhºp 16kg/m2,H  9cm </v>
          </cell>
          <cell r="C494" t="str">
            <v>m2</v>
          </cell>
          <cell r="D494">
            <v>40455.45</v>
          </cell>
          <cell r="E494">
            <v>1948.9</v>
          </cell>
          <cell r="F494">
            <v>2610.77</v>
          </cell>
        </row>
        <row r="495">
          <cell r="A495">
            <v>114496</v>
          </cell>
          <cell r="B495" t="str">
            <v> ‡õéng ½d¯m nhúa thµm nhºp 16kg/m2,H 10cm </v>
          </cell>
          <cell r="C495" t="str">
            <v>m2</v>
          </cell>
          <cell r="D495">
            <v>42544.33</v>
          </cell>
          <cell r="E495">
            <v>2077.53</v>
          </cell>
          <cell r="F495">
            <v>3760.96</v>
          </cell>
        </row>
        <row r="496">
          <cell r="A496">
            <v>114497</v>
          </cell>
          <cell r="B496" t="str">
            <v> ‡õéng ½d¯m nhúa thµm nhºp 16kg/m2,H 12cm </v>
          </cell>
          <cell r="C496" t="str">
            <v>m2</v>
          </cell>
          <cell r="D496">
            <v>44626.89</v>
          </cell>
          <cell r="E496">
            <v>2077.53</v>
          </cell>
          <cell r="F496">
            <v>3760.96</v>
          </cell>
        </row>
        <row r="497">
          <cell r="A497">
            <v>114498</v>
          </cell>
          <cell r="B497" t="str">
            <v> ‡õéng ½d¯m nhúa thµm nhºp 16kg/m2,H 14cm </v>
          </cell>
          <cell r="C497" t="str">
            <v>m2</v>
          </cell>
          <cell r="D497">
            <v>46716.53</v>
          </cell>
          <cell r="E497">
            <v>2077.53</v>
          </cell>
          <cell r="F497">
            <v>3760.96</v>
          </cell>
        </row>
        <row r="498">
          <cell r="A498">
            <v>114511</v>
          </cell>
          <cell r="B498" t="str">
            <v> ‡õéng c¶p phâi lŸng nhúa 3.5kg/m2,H  6cm </v>
          </cell>
          <cell r="C498" t="str">
            <v>m2</v>
          </cell>
          <cell r="D498">
            <v>14259.54</v>
          </cell>
          <cell r="E498">
            <v>957.85</v>
          </cell>
          <cell r="F498">
            <v>2738.57</v>
          </cell>
        </row>
        <row r="499">
          <cell r="A499">
            <v>114512</v>
          </cell>
          <cell r="B499" t="str">
            <v> ‡õéng c¶p phâi lŸng nhúa 3.5kg/m2,H  8cm </v>
          </cell>
          <cell r="C499" t="str">
            <v>m2</v>
          </cell>
          <cell r="D499">
            <v>14829.59</v>
          </cell>
          <cell r="E499">
            <v>957.85</v>
          </cell>
          <cell r="F499">
            <v>2738.57</v>
          </cell>
        </row>
        <row r="500">
          <cell r="A500">
            <v>114513</v>
          </cell>
          <cell r="B500" t="str">
            <v> ‡õéng c¶p phâi lŸng nhúa 3.5kg/m2,H 10cm </v>
          </cell>
          <cell r="C500" t="str">
            <v>m2</v>
          </cell>
          <cell r="D500">
            <v>15409.7</v>
          </cell>
          <cell r="E500">
            <v>1014.75</v>
          </cell>
          <cell r="F500">
            <v>3833.99</v>
          </cell>
        </row>
        <row r="501">
          <cell r="A501">
            <v>114514</v>
          </cell>
          <cell r="B501" t="str">
            <v> ‡õéng c¶p phâi lŸng nhúa 3.5kg/m2,H 12cm </v>
          </cell>
          <cell r="C501" t="str">
            <v>m2</v>
          </cell>
          <cell r="D501">
            <v>15997.88</v>
          </cell>
          <cell r="E501">
            <v>1014.75</v>
          </cell>
          <cell r="F501">
            <v>3833.99</v>
          </cell>
        </row>
        <row r="502">
          <cell r="A502">
            <v>114515</v>
          </cell>
          <cell r="B502" t="str">
            <v> ‡õéng c¶p phâi lŸng nhúa 3.5kg/m2,H 14cm </v>
          </cell>
          <cell r="C502" t="str">
            <v>m2</v>
          </cell>
          <cell r="D502">
            <v>16553.83</v>
          </cell>
          <cell r="E502">
            <v>1014.75</v>
          </cell>
          <cell r="F502">
            <v>3833.99</v>
          </cell>
        </row>
        <row r="503">
          <cell r="A503">
            <v>114516</v>
          </cell>
          <cell r="B503" t="str">
            <v> ‡õéng c¶p phâi lŸng nhúa 3.5kg/m2,H 16cm </v>
          </cell>
          <cell r="C503" t="str">
            <v>m2</v>
          </cell>
          <cell r="D503">
            <v>17135.96</v>
          </cell>
          <cell r="E503">
            <v>1127.5</v>
          </cell>
          <cell r="F503">
            <v>5294.56</v>
          </cell>
        </row>
        <row r="504">
          <cell r="A504">
            <v>114517</v>
          </cell>
          <cell r="B504" t="str">
            <v> ‡õéng c¶p phâi lŸng nhúa 3.5kg/m2,H 18cm </v>
          </cell>
          <cell r="C504" t="str">
            <v>m2</v>
          </cell>
          <cell r="D504">
            <v>17710.04</v>
          </cell>
          <cell r="E504">
            <v>1127.5</v>
          </cell>
          <cell r="F504">
            <v>5294.56</v>
          </cell>
        </row>
        <row r="505">
          <cell r="A505">
            <v>114518</v>
          </cell>
          <cell r="B505" t="str">
            <v> ‡õéng c¶p phâi lŸng nhúa 3.5kg/m2,H 20cm </v>
          </cell>
          <cell r="C505" t="str">
            <v>m2</v>
          </cell>
          <cell r="D505">
            <v>18286.13</v>
          </cell>
          <cell r="E505">
            <v>1127.5</v>
          </cell>
          <cell r="F505">
            <v>5294.56</v>
          </cell>
        </row>
        <row r="506">
          <cell r="A506">
            <v>114521</v>
          </cell>
          <cell r="B506" t="str">
            <v> ‡õéng c¶p phâi lŸng nhúa 4.5kg/m2,H  6cm </v>
          </cell>
          <cell r="C506" t="str">
            <v>m2</v>
          </cell>
          <cell r="D506">
            <v>16874.69</v>
          </cell>
          <cell r="E506">
            <v>957.85</v>
          </cell>
          <cell r="F506">
            <v>2738.57</v>
          </cell>
        </row>
        <row r="507">
          <cell r="A507">
            <v>114522</v>
          </cell>
          <cell r="B507" t="str">
            <v> ‡õéng c¶p phâi lŸng nhúa 4.5kg/m2,H  8cm </v>
          </cell>
          <cell r="C507" t="str">
            <v>m2</v>
          </cell>
          <cell r="D507">
            <v>17444.74</v>
          </cell>
          <cell r="E507">
            <v>957.85</v>
          </cell>
          <cell r="F507">
            <v>2738.57</v>
          </cell>
        </row>
        <row r="508">
          <cell r="A508">
            <v>114523</v>
          </cell>
          <cell r="B508" t="str">
            <v> ‡õéng c¶p phâi lŸng nhúa 4.5kg/m2,H 10cm </v>
          </cell>
          <cell r="C508" t="str">
            <v>m2</v>
          </cell>
          <cell r="D508">
            <v>18024.85</v>
          </cell>
          <cell r="E508">
            <v>1070.6</v>
          </cell>
          <cell r="F508">
            <v>3833.99</v>
          </cell>
        </row>
        <row r="509">
          <cell r="A509">
            <v>114524</v>
          </cell>
          <cell r="B509" t="str">
            <v> ‡õéng c¶p phâi lŸng nhúa 4.5kg/m2,H 12cm </v>
          </cell>
          <cell r="C509" t="str">
            <v>m2</v>
          </cell>
          <cell r="D509">
            <v>18613.03</v>
          </cell>
          <cell r="E509">
            <v>1070.6</v>
          </cell>
          <cell r="F509">
            <v>3833.99</v>
          </cell>
        </row>
        <row r="510">
          <cell r="A510">
            <v>114525</v>
          </cell>
          <cell r="B510" t="str">
            <v> ‡õéng c¶p phâi lŸng nhúa 4.5kg/m2,H 14cm </v>
          </cell>
          <cell r="C510" t="str">
            <v>m2</v>
          </cell>
          <cell r="D510">
            <v>19168.98</v>
          </cell>
          <cell r="E510">
            <v>1070.6</v>
          </cell>
          <cell r="F510">
            <v>3833.99</v>
          </cell>
        </row>
        <row r="511">
          <cell r="A511">
            <v>114526</v>
          </cell>
          <cell r="B511" t="str">
            <v> ‡õéng c¶p phâi lŸng nhúa 4.5kg/m2,H 16cm </v>
          </cell>
          <cell r="C511" t="str">
            <v>m2</v>
          </cell>
          <cell r="D511">
            <v>19751.11</v>
          </cell>
          <cell r="E511">
            <v>1127.5</v>
          </cell>
          <cell r="F511">
            <v>5294.56</v>
          </cell>
        </row>
        <row r="512">
          <cell r="A512">
            <v>114527</v>
          </cell>
          <cell r="B512" t="str">
            <v> ‡õéng c¶p phâi lŸng nhúa 4.5kg/m2,H 18cm </v>
          </cell>
          <cell r="C512" t="str">
            <v>m2</v>
          </cell>
          <cell r="D512">
            <v>20325.19</v>
          </cell>
          <cell r="E512">
            <v>1127.5</v>
          </cell>
          <cell r="F512">
            <v>5294.56</v>
          </cell>
        </row>
        <row r="513">
          <cell r="A513">
            <v>114528</v>
          </cell>
          <cell r="B513" t="str">
            <v> ‡õéng c¶p phâi lŸng nhúa 4.5kg/m2,H 20cm </v>
          </cell>
          <cell r="C513" t="str">
            <v>m2</v>
          </cell>
          <cell r="D513">
            <v>20901.28</v>
          </cell>
          <cell r="E513">
            <v>1127.5</v>
          </cell>
          <cell r="F513">
            <v>5294.56</v>
          </cell>
        </row>
        <row r="514">
          <cell r="A514">
            <v>114531</v>
          </cell>
          <cell r="B514" t="str">
            <v> ‡õéng c¶p phâi lŸng nhúa 5.5kg/m2,H  6cm </v>
          </cell>
          <cell r="C514" t="str">
            <v>m2</v>
          </cell>
          <cell r="D514">
            <v>19621.14</v>
          </cell>
          <cell r="E514">
            <v>1353</v>
          </cell>
          <cell r="F514">
            <v>2921.14</v>
          </cell>
        </row>
        <row r="515">
          <cell r="A515">
            <v>114532</v>
          </cell>
          <cell r="B515" t="str">
            <v> ‡õéng c¶p phâi lŸng nhúa 5.5kg/m2,H  8cm </v>
          </cell>
          <cell r="C515" t="str">
            <v>m2</v>
          </cell>
          <cell r="D515">
            <v>20191.18</v>
          </cell>
          <cell r="E515">
            <v>1353</v>
          </cell>
          <cell r="F515">
            <v>2921.14</v>
          </cell>
        </row>
        <row r="516">
          <cell r="A516">
            <v>114533</v>
          </cell>
          <cell r="B516" t="str">
            <v> ‡õéng c¶p phâi lŸng nhúa 5.5kg/m2,H 10cm </v>
          </cell>
          <cell r="C516" t="str">
            <v>m2</v>
          </cell>
          <cell r="D516">
            <v>20771.3</v>
          </cell>
          <cell r="E516">
            <v>1408.85</v>
          </cell>
          <cell r="F516">
            <v>4199.13</v>
          </cell>
        </row>
        <row r="517">
          <cell r="A517">
            <v>114534</v>
          </cell>
          <cell r="B517" t="str">
            <v> ‡õéng c¶p phâi lŸng nhúa 5.5kg/m2,H 12cm </v>
          </cell>
          <cell r="C517" t="str">
            <v>m2</v>
          </cell>
          <cell r="D517">
            <v>21359.48</v>
          </cell>
          <cell r="E517">
            <v>1408.85</v>
          </cell>
          <cell r="F517">
            <v>5050.96</v>
          </cell>
        </row>
        <row r="518">
          <cell r="A518">
            <v>114535</v>
          </cell>
          <cell r="B518" t="str">
            <v> ‡õéng c¶p phâi lŸng nhúa 5.5kg/m2,H 14cm </v>
          </cell>
          <cell r="C518" t="str">
            <v>m2</v>
          </cell>
          <cell r="D518">
            <v>21915.42</v>
          </cell>
          <cell r="E518">
            <v>1408.85</v>
          </cell>
          <cell r="F518">
            <v>5050.96</v>
          </cell>
        </row>
        <row r="519">
          <cell r="A519">
            <v>114536</v>
          </cell>
          <cell r="B519" t="str">
            <v> ‡õéng c¶p phâi lŸng nhúa 5.5kg/m2,H 16cm </v>
          </cell>
          <cell r="C519" t="str">
            <v>m2</v>
          </cell>
          <cell r="D519">
            <v>22497.56</v>
          </cell>
          <cell r="E519">
            <v>1465.75</v>
          </cell>
          <cell r="F519">
            <v>5477.13</v>
          </cell>
        </row>
        <row r="520">
          <cell r="A520">
            <v>114537</v>
          </cell>
          <cell r="B520" t="str">
            <v> ‡õéng c¶p phâi lŸng nhúa 5.5kg/m2,H 18cm </v>
          </cell>
          <cell r="C520" t="str">
            <v>m2</v>
          </cell>
          <cell r="D520">
            <v>23071.63</v>
          </cell>
          <cell r="E520">
            <v>1465.75</v>
          </cell>
          <cell r="F520">
            <v>5477.13</v>
          </cell>
        </row>
        <row r="521">
          <cell r="A521">
            <v>114538</v>
          </cell>
          <cell r="B521" t="str">
            <v> ‡õéng c¶p phâi lŸng nhúa 5.5kg/m2,H 20cm </v>
          </cell>
          <cell r="C521" t="str">
            <v>m2</v>
          </cell>
          <cell r="D521">
            <v>23647.72</v>
          </cell>
          <cell r="E521">
            <v>1465.75</v>
          </cell>
          <cell r="F521">
            <v>5477.13</v>
          </cell>
        </row>
        <row r="522">
          <cell r="A522">
            <v>114541</v>
          </cell>
          <cell r="B522" t="str">
            <v> ‡õéng c¶p phâi lŸng nhúa 6.5kg/m2,H  6cm </v>
          </cell>
          <cell r="C522" t="str">
            <v>m2</v>
          </cell>
          <cell r="D522">
            <v>22556.29</v>
          </cell>
          <cell r="E522">
            <v>1353</v>
          </cell>
          <cell r="F522">
            <v>2921.14</v>
          </cell>
        </row>
        <row r="523">
          <cell r="A523">
            <v>114542</v>
          </cell>
          <cell r="B523" t="str">
            <v> ‡õéng c¶p phâi lŸng nhúa 6.5kg/m2,H  8cm </v>
          </cell>
          <cell r="C523" t="str">
            <v>m2</v>
          </cell>
          <cell r="D523">
            <v>23126.33</v>
          </cell>
          <cell r="E523">
            <v>1353</v>
          </cell>
          <cell r="F523">
            <v>2921.14</v>
          </cell>
        </row>
        <row r="524">
          <cell r="A524">
            <v>114543</v>
          </cell>
          <cell r="B524" t="str">
            <v> ‡õéng c¶p phâi lŸng nhúa 6.5kg/m2,H 10cm </v>
          </cell>
          <cell r="C524" t="str">
            <v>m2</v>
          </cell>
          <cell r="D524">
            <v>23706.45</v>
          </cell>
          <cell r="E524">
            <v>1429.54</v>
          </cell>
          <cell r="F524">
            <v>4199.13</v>
          </cell>
        </row>
        <row r="525">
          <cell r="A525">
            <v>114544</v>
          </cell>
          <cell r="B525" t="str">
            <v> ‡õéng c¶p phâi lŸng nhúa 6.5kg/m2,H 12cm </v>
          </cell>
          <cell r="C525" t="str">
            <v>m2</v>
          </cell>
          <cell r="D525">
            <v>24294.63</v>
          </cell>
          <cell r="E525">
            <v>1429.54</v>
          </cell>
          <cell r="F525">
            <v>5050.96</v>
          </cell>
        </row>
        <row r="526">
          <cell r="A526">
            <v>114545</v>
          </cell>
          <cell r="B526" t="str">
            <v> ‡õéng c¶p phâi lŸng nhúa 6.5kg/m2,H 14cm </v>
          </cell>
          <cell r="C526" t="str">
            <v>m2</v>
          </cell>
          <cell r="D526">
            <v>24850.57</v>
          </cell>
          <cell r="E526">
            <v>1429.54</v>
          </cell>
          <cell r="F526">
            <v>5050.96</v>
          </cell>
        </row>
        <row r="527">
          <cell r="A527">
            <v>114546</v>
          </cell>
          <cell r="B527" t="str">
            <v> ‡õéng c¶p phâi lŸng nhúa 6.5kg/m2,H 16cm </v>
          </cell>
          <cell r="C527" t="str">
            <v>m2</v>
          </cell>
          <cell r="D527">
            <v>25432.71</v>
          </cell>
          <cell r="E527">
            <v>1465.75</v>
          </cell>
          <cell r="F527">
            <v>5477.13</v>
          </cell>
        </row>
        <row r="528">
          <cell r="A528">
            <v>114547</v>
          </cell>
          <cell r="B528" t="str">
            <v> ‡õéng c¶p phâi lŸng nhúa 6.5kg/m2,H 18cm </v>
          </cell>
          <cell r="C528" t="str">
            <v>m2</v>
          </cell>
          <cell r="D528">
            <v>26006.78</v>
          </cell>
          <cell r="E528">
            <v>1465.75</v>
          </cell>
          <cell r="F528">
            <v>5477.13</v>
          </cell>
        </row>
        <row r="529">
          <cell r="A529">
            <v>114548</v>
          </cell>
          <cell r="B529" t="str">
            <v> ‡õéng c¶p phâi lŸng nhúa 6.5kg/m2,H 20cm </v>
          </cell>
          <cell r="C529" t="str">
            <v>m2</v>
          </cell>
          <cell r="D529">
            <v>26582.87</v>
          </cell>
          <cell r="E529">
            <v>1465.75</v>
          </cell>
          <cell r="F529">
            <v>5477.13</v>
          </cell>
        </row>
        <row r="530">
          <cell r="A530">
            <v>114601</v>
          </cell>
          <cell r="B530" t="str">
            <v> ‡õéng ½Ÿ d¯m kÂp ½¶t,½¬ l¿n ¾p d¡y  10cm </v>
          </cell>
          <cell r="C530" t="str">
            <v>m2</v>
          </cell>
          <cell r="D530">
            <v>10311.91</v>
          </cell>
          <cell r="E530">
            <v>1603.32</v>
          </cell>
          <cell r="F530">
            <v>1825.71</v>
          </cell>
        </row>
        <row r="531">
          <cell r="A531">
            <v>114602</v>
          </cell>
          <cell r="B531" t="str">
            <v> ‡õéng ½Ÿ d¯m kÂp ½¶t,½¬ l¿n ¾p d¡y  12cm </v>
          </cell>
          <cell r="C531" t="str">
            <v>m2</v>
          </cell>
          <cell r="D531">
            <v>12673.4</v>
          </cell>
          <cell r="E531">
            <v>1655.04</v>
          </cell>
          <cell r="F531">
            <v>2190.85</v>
          </cell>
        </row>
        <row r="532">
          <cell r="A532">
            <v>114603</v>
          </cell>
          <cell r="B532" t="str">
            <v> ‡õéng ½Ÿ d¯m kÂp ½¶t,½¬ l¿n ¾p d¡y  14cm </v>
          </cell>
          <cell r="C532" t="str">
            <v>m2</v>
          </cell>
          <cell r="D532">
            <v>15480.26</v>
          </cell>
          <cell r="E532">
            <v>1706.76</v>
          </cell>
          <cell r="F532">
            <v>2555.99</v>
          </cell>
        </row>
        <row r="533">
          <cell r="A533">
            <v>115111</v>
          </cell>
          <cell r="B533" t="str">
            <v> ‡õéng ½Ÿ d¯m ½en,½¬ l¿n ¾p d¡y 3cm   </v>
          </cell>
          <cell r="C533" t="str">
            <v>m2</v>
          </cell>
          <cell r="D533">
            <v>11553.34</v>
          </cell>
          <cell r="E533">
            <v>96.96</v>
          </cell>
          <cell r="F533">
            <v>518.35</v>
          </cell>
        </row>
        <row r="534">
          <cell r="A534">
            <v>115112</v>
          </cell>
          <cell r="B534" t="str">
            <v> ‡õéng ½Ÿ d¯m ½en,½¬ l¿n ¾p d¡y 4cm   </v>
          </cell>
          <cell r="C534" t="str">
            <v>m2</v>
          </cell>
          <cell r="D534">
            <v>16244.3</v>
          </cell>
          <cell r="E534">
            <v>128.53</v>
          </cell>
          <cell r="F534">
            <v>571.82</v>
          </cell>
        </row>
        <row r="535">
          <cell r="A535">
            <v>115113</v>
          </cell>
          <cell r="B535" t="str">
            <v> ‡õéng ½Ÿ d¯m ½en,½¬ l¿n ¾p d¡y 5cm   </v>
          </cell>
          <cell r="C535" t="str">
            <v>m2</v>
          </cell>
          <cell r="D535">
            <v>19261.09</v>
          </cell>
          <cell r="E535">
            <v>161.23</v>
          </cell>
          <cell r="F535">
            <v>621.95</v>
          </cell>
        </row>
        <row r="536">
          <cell r="A536">
            <v>115114</v>
          </cell>
          <cell r="B536" t="str">
            <v> ‡õéng ½Ÿ d¯m ½en,½¬ l¿n ¾p d¡y 6cm   </v>
          </cell>
          <cell r="C536" t="str">
            <v>m2</v>
          </cell>
          <cell r="D536">
            <v>23106.68</v>
          </cell>
          <cell r="E536">
            <v>192.79</v>
          </cell>
          <cell r="F536">
            <v>823.39</v>
          </cell>
        </row>
        <row r="537">
          <cell r="A537">
            <v>115115</v>
          </cell>
          <cell r="B537" t="str">
            <v> ‡õéng ½Ÿ d¯m ½en,½¬ l¿n ¾p d¡y 7cm   </v>
          </cell>
          <cell r="C537" t="str">
            <v>m2</v>
          </cell>
          <cell r="D537">
            <v>26952.27</v>
          </cell>
          <cell r="E537">
            <v>226.62</v>
          </cell>
          <cell r="F537">
            <v>880.2</v>
          </cell>
        </row>
        <row r="538">
          <cell r="A538">
            <v>115116</v>
          </cell>
          <cell r="B538" t="str">
            <v> ‡õéng ½Ÿ d¯m ½en,½¬ l¿n ¾p d¡y 8cm   </v>
          </cell>
          <cell r="C538" t="str">
            <v>m2</v>
          </cell>
          <cell r="D538">
            <v>30814.44</v>
          </cell>
          <cell r="E538">
            <v>258.19</v>
          </cell>
          <cell r="F538">
            <v>926.99</v>
          </cell>
        </row>
        <row r="539">
          <cell r="A539">
            <v>115121</v>
          </cell>
          <cell r="B539" t="str">
            <v> ‡õéng BT nhúa h­t thá,½¬ l¿n ¾p d¡y 3cm  </v>
          </cell>
          <cell r="C539" t="str">
            <v>m2</v>
          </cell>
          <cell r="D539">
            <v>11159.71</v>
          </cell>
          <cell r="E539">
            <v>120.64</v>
          </cell>
          <cell r="F539">
            <v>592.92</v>
          </cell>
        </row>
        <row r="540">
          <cell r="A540">
            <v>115122</v>
          </cell>
          <cell r="B540" t="str">
            <v> ‡õéng BT nhúa h­t thá,½¬ l¿n ¾p d¡y 4cm  </v>
          </cell>
          <cell r="C540" t="str">
            <v>m2</v>
          </cell>
          <cell r="D540">
            <v>14890.29</v>
          </cell>
          <cell r="E540">
            <v>161.23</v>
          </cell>
          <cell r="F540">
            <v>659.76</v>
          </cell>
        </row>
        <row r="541">
          <cell r="A541">
            <v>115123</v>
          </cell>
          <cell r="B541" t="str">
            <v> ‡õéng BT nhúa h­t thá,½¬ l¿n ¾p d¡y 5cm  </v>
          </cell>
          <cell r="C541" t="str">
            <v>m2</v>
          </cell>
          <cell r="D541">
            <v>18604.86</v>
          </cell>
          <cell r="E541">
            <v>200.69</v>
          </cell>
          <cell r="F541">
            <v>761.62</v>
          </cell>
        </row>
        <row r="542">
          <cell r="A542">
            <v>115124</v>
          </cell>
          <cell r="B542" t="str">
            <v> ‡õéng BT nhúa h­t thá,½¬ l¿n ¾p d¡y 6cm  </v>
          </cell>
          <cell r="C542" t="str">
            <v>m2</v>
          </cell>
          <cell r="D542">
            <v>22319.42</v>
          </cell>
          <cell r="E542">
            <v>241.27</v>
          </cell>
          <cell r="F542">
            <v>828.46</v>
          </cell>
        </row>
        <row r="543">
          <cell r="A543">
            <v>115125</v>
          </cell>
          <cell r="B543" t="str">
            <v> ‡õéng BT nhúa h­t thá,½¬ l¿n ¾p d¡y 7cm  </v>
          </cell>
          <cell r="C543" t="str">
            <v>m2</v>
          </cell>
          <cell r="D543">
            <v>26033.99</v>
          </cell>
          <cell r="E543">
            <v>281.86</v>
          </cell>
          <cell r="F543">
            <v>898.64</v>
          </cell>
        </row>
        <row r="544">
          <cell r="A544">
            <v>115131</v>
          </cell>
          <cell r="B544" t="str">
            <v> ‡õéng BT nhúa h­t mÙn,½¬ l¿n ¾p d¡y 3cm  </v>
          </cell>
          <cell r="C544" t="str">
            <v>m2</v>
          </cell>
          <cell r="D544">
            <v>13623.5</v>
          </cell>
          <cell r="E544">
            <v>125.15</v>
          </cell>
          <cell r="F544">
            <v>599.6</v>
          </cell>
        </row>
        <row r="545">
          <cell r="A545">
            <v>115132</v>
          </cell>
          <cell r="B545" t="str">
            <v> ‡õéng BT nhúa h­t mÙn,½¬ l¿n ¾p d¡y 4cm  </v>
          </cell>
          <cell r="C545" t="str">
            <v>m2</v>
          </cell>
          <cell r="D545">
            <v>18164.67</v>
          </cell>
          <cell r="E545">
            <v>166.86</v>
          </cell>
          <cell r="F545">
            <v>669.78</v>
          </cell>
        </row>
        <row r="546">
          <cell r="A546">
            <v>115133</v>
          </cell>
          <cell r="B546" t="str">
            <v> ‡õéng BT nhúa h­t mÙn,½¬ l¿n ¾p d¡y 5cm  </v>
          </cell>
          <cell r="C546" t="str">
            <v>m2</v>
          </cell>
          <cell r="D546">
            <v>22705.83</v>
          </cell>
          <cell r="E546">
            <v>208.58</v>
          </cell>
          <cell r="F546">
            <v>771.65</v>
          </cell>
        </row>
        <row r="547">
          <cell r="A547">
            <v>115134</v>
          </cell>
          <cell r="B547" t="str">
            <v> ‡õéng BT nhúa h­t mÙn,½¬ l¿n ¾p d¡y 6cm  </v>
          </cell>
          <cell r="C547" t="str">
            <v>m2</v>
          </cell>
          <cell r="D547">
            <v>27239.5</v>
          </cell>
          <cell r="E547">
            <v>250.29</v>
          </cell>
          <cell r="F547">
            <v>838.49</v>
          </cell>
        </row>
        <row r="548">
          <cell r="A548">
            <v>115135</v>
          </cell>
          <cell r="B548" t="str">
            <v> ‡õéng BT nhúa h­t mÙn,½¬ l¿n ¾p d¡y 7cm  </v>
          </cell>
          <cell r="C548" t="str">
            <v>m2</v>
          </cell>
          <cell r="D548">
            <v>31791.91</v>
          </cell>
          <cell r="E548">
            <v>292.01</v>
          </cell>
          <cell r="F548">
            <v>805.07</v>
          </cell>
        </row>
        <row r="549">
          <cell r="A549">
            <v>115211</v>
          </cell>
          <cell r="B549" t="str">
            <v> SX ½Ÿ d¯m ½en,      tr­m træn 20-25T/h   </v>
          </cell>
          <cell r="C549" t="str">
            <v>t¶n</v>
          </cell>
          <cell r="D549">
            <v>0</v>
          </cell>
          <cell r="E549">
            <v>0</v>
          </cell>
          <cell r="F549">
            <v>51554</v>
          </cell>
        </row>
        <row r="550">
          <cell r="A550">
            <v>115212</v>
          </cell>
          <cell r="B550" t="str">
            <v> SX BT nhúa h­t thá, tr­m træn 20-25T/h   </v>
          </cell>
          <cell r="C550" t="str">
            <v>t¶n</v>
          </cell>
          <cell r="D550">
            <v>0</v>
          </cell>
          <cell r="E550">
            <v>0</v>
          </cell>
          <cell r="F550">
            <v>65013</v>
          </cell>
        </row>
        <row r="551">
          <cell r="A551">
            <v>115213</v>
          </cell>
          <cell r="B551" t="str">
            <v> SX BT nhúa h­t mÙn, tr­m træn 20-25T/h   </v>
          </cell>
          <cell r="C551" t="str">
            <v>t¶n</v>
          </cell>
          <cell r="D551">
            <v>0</v>
          </cell>
          <cell r="E551">
            <v>0</v>
          </cell>
          <cell r="F551">
            <v>65013</v>
          </cell>
        </row>
        <row r="552">
          <cell r="A552">
            <v>115221</v>
          </cell>
          <cell r="B552" t="str">
            <v> SX ½Ÿ d¯m ½en,      tr­m træn 50-60T/h   </v>
          </cell>
          <cell r="C552" t="str">
            <v>t¶n</v>
          </cell>
          <cell r="D552">
            <v>0</v>
          </cell>
          <cell r="E552">
            <v>0</v>
          </cell>
          <cell r="F552">
            <v>46015</v>
          </cell>
        </row>
        <row r="553">
          <cell r="A553">
            <v>115222</v>
          </cell>
          <cell r="B553" t="str">
            <v> SX BT nhúa h­t thá, tr­m træn 50-60T/h   </v>
          </cell>
          <cell r="C553" t="str">
            <v>t¶n</v>
          </cell>
          <cell r="D553">
            <v>0</v>
          </cell>
          <cell r="E553">
            <v>0</v>
          </cell>
          <cell r="F553">
            <v>58128</v>
          </cell>
        </row>
        <row r="554">
          <cell r="A554">
            <v>115223</v>
          </cell>
          <cell r="B554" t="str">
            <v> SX BT nhúa h­t mÙn, tr­m træn 50-60T/h   </v>
          </cell>
          <cell r="C554" t="str">
            <v>t¶n</v>
          </cell>
          <cell r="D554">
            <v>0</v>
          </cell>
          <cell r="E554">
            <v>0</v>
          </cell>
          <cell r="F554">
            <v>99008</v>
          </cell>
        </row>
        <row r="555">
          <cell r="A555">
            <v>115301</v>
          </cell>
          <cell r="B555" t="str">
            <v> Lèp bŸm dÏnh = nhúa ½õéng (0.5kgnhúa/m2) </v>
          </cell>
          <cell r="C555" t="str">
            <v>m2</v>
          </cell>
          <cell r="D555">
            <v>1034.37</v>
          </cell>
          <cell r="E555">
            <v>33.94</v>
          </cell>
          <cell r="F555">
            <v>650.78</v>
          </cell>
        </row>
        <row r="556">
          <cell r="A556">
            <v>115302</v>
          </cell>
          <cell r="B556" t="str">
            <v> Lèp bŸm dÏnh = nhúa ½õéng (0.8kgnhúa/m2) </v>
          </cell>
          <cell r="C556" t="str">
            <v>m2</v>
          </cell>
          <cell r="D556">
            <v>1895.25</v>
          </cell>
          <cell r="E556">
            <v>33.94</v>
          </cell>
          <cell r="F556">
            <v>650.78</v>
          </cell>
        </row>
        <row r="557">
          <cell r="A557">
            <v>115303</v>
          </cell>
          <cell r="B557" t="str">
            <v> Lèp bŸm dÏnh = nhúa ½õéng (1.0kgnhúa/m2) </v>
          </cell>
          <cell r="C557" t="str">
            <v>m2</v>
          </cell>
          <cell r="D557">
            <v>2369.17</v>
          </cell>
          <cell r="E557">
            <v>33.94</v>
          </cell>
          <cell r="F557">
            <v>650.78</v>
          </cell>
        </row>
        <row r="558">
          <cell r="A558">
            <v>119311</v>
          </cell>
          <cell r="B558" t="str">
            <v> BT âng câng D=0.75m,d¡y  8cm         </v>
          </cell>
          <cell r="C558" t="str">
            <v>m</v>
          </cell>
          <cell r="D558">
            <v>66302</v>
          </cell>
          <cell r="E558">
            <v>37188</v>
          </cell>
          <cell r="F558">
            <v>1796</v>
          </cell>
        </row>
        <row r="559">
          <cell r="A559">
            <v>119312</v>
          </cell>
          <cell r="B559" t="str">
            <v> BT âng câng D=1.00m,d¡y  9cm         </v>
          </cell>
          <cell r="C559" t="str">
            <v>m</v>
          </cell>
          <cell r="D559">
            <v>101628</v>
          </cell>
          <cell r="E559">
            <v>45895</v>
          </cell>
          <cell r="F559">
            <v>2589</v>
          </cell>
        </row>
        <row r="560">
          <cell r="A560">
            <v>119313</v>
          </cell>
          <cell r="B560" t="str">
            <v> BT âng câng D=1.00m,d¡y 12cm         </v>
          </cell>
          <cell r="C560" t="str">
            <v>m</v>
          </cell>
          <cell r="D560">
            <v>148636</v>
          </cell>
          <cell r="E560">
            <v>48631</v>
          </cell>
          <cell r="F560">
            <v>3384</v>
          </cell>
        </row>
        <row r="561">
          <cell r="A561">
            <v>119314</v>
          </cell>
          <cell r="B561" t="str">
            <v> BT âng câng D=1.25m,d¡y 10cm         </v>
          </cell>
          <cell r="C561" t="str">
            <v>m</v>
          </cell>
          <cell r="D561">
            <v>149004</v>
          </cell>
          <cell r="E561">
            <v>52238</v>
          </cell>
          <cell r="F561">
            <v>3390</v>
          </cell>
        </row>
        <row r="562">
          <cell r="A562">
            <v>119315</v>
          </cell>
          <cell r="B562" t="str">
            <v> BT âng câng D=1.25m,d¡y 13cm         </v>
          </cell>
          <cell r="C562" t="str">
            <v>m</v>
          </cell>
          <cell r="D562">
            <v>200915</v>
          </cell>
          <cell r="E562">
            <v>55969</v>
          </cell>
          <cell r="F562">
            <v>4830</v>
          </cell>
        </row>
        <row r="563">
          <cell r="A563">
            <v>119316</v>
          </cell>
          <cell r="B563" t="str">
            <v> BT âng câng D=1.50m,d¡y 12cm         </v>
          </cell>
          <cell r="C563" t="str">
            <v>m</v>
          </cell>
          <cell r="D563">
            <v>212234</v>
          </cell>
          <cell r="E563">
            <v>63432</v>
          </cell>
          <cell r="F563">
            <v>3628</v>
          </cell>
        </row>
        <row r="564">
          <cell r="A564">
            <v>119317</v>
          </cell>
          <cell r="B564" t="str">
            <v> BT âng câng D=1.50m,d¡y 15cm         </v>
          </cell>
          <cell r="C564" t="str">
            <v>m</v>
          </cell>
          <cell r="D564">
            <v>274226</v>
          </cell>
          <cell r="E564">
            <v>68780</v>
          </cell>
          <cell r="F564">
            <v>6278</v>
          </cell>
        </row>
        <row r="565">
          <cell r="A565">
            <v>119411</v>
          </cell>
          <cell r="B565" t="str">
            <v> MÜng thµn câng ½çn lo­i I  D=0.75m   </v>
          </cell>
          <cell r="C565" t="str">
            <v>m</v>
          </cell>
          <cell r="D565">
            <v>0</v>
          </cell>
          <cell r="E565">
            <v>13510</v>
          </cell>
          <cell r="F565">
            <v>0</v>
          </cell>
        </row>
        <row r="566">
          <cell r="A566">
            <v>119412</v>
          </cell>
          <cell r="B566" t="str">
            <v> MÜng thµn câng ½çn lo­i I  D=1.00m   </v>
          </cell>
          <cell r="C566" t="str">
            <v>m</v>
          </cell>
          <cell r="D566">
            <v>0</v>
          </cell>
          <cell r="E566">
            <v>18148</v>
          </cell>
          <cell r="F566">
            <v>0</v>
          </cell>
        </row>
        <row r="567">
          <cell r="A567">
            <v>119413</v>
          </cell>
          <cell r="B567" t="str">
            <v> MÜng thµn câng ½çn lo­i I  D=1.25m   </v>
          </cell>
          <cell r="C567" t="str">
            <v>m</v>
          </cell>
          <cell r="D567">
            <v>0</v>
          </cell>
          <cell r="E567">
            <v>21375</v>
          </cell>
          <cell r="F567">
            <v>0</v>
          </cell>
        </row>
        <row r="568">
          <cell r="A568">
            <v>119414</v>
          </cell>
          <cell r="B568" t="str">
            <v> MÜng thµn câng ½çn lo­i I  D=1.50m   </v>
          </cell>
          <cell r="C568" t="str">
            <v>m</v>
          </cell>
          <cell r="D568">
            <v>0</v>
          </cell>
          <cell r="E568">
            <v>28936</v>
          </cell>
          <cell r="F568">
            <v>0</v>
          </cell>
        </row>
        <row r="569">
          <cell r="A569">
            <v>119421</v>
          </cell>
          <cell r="B569" t="str">
            <v> MÜng thµn câng ½çn lo­i II D=0.75m   </v>
          </cell>
          <cell r="C569" t="str">
            <v>m</v>
          </cell>
          <cell r="D569">
            <v>106718</v>
          </cell>
          <cell r="E569">
            <v>17039</v>
          </cell>
          <cell r="F569">
            <v>0</v>
          </cell>
        </row>
        <row r="570">
          <cell r="A570">
            <v>119422</v>
          </cell>
          <cell r="B570" t="str">
            <v> MÜng thµn câng ½çn lo­i II D=1.00m   </v>
          </cell>
          <cell r="C570" t="str">
            <v>m</v>
          </cell>
          <cell r="D570">
            <v>156520</v>
          </cell>
          <cell r="E570">
            <v>21979</v>
          </cell>
          <cell r="F570">
            <v>0</v>
          </cell>
        </row>
        <row r="571">
          <cell r="A571">
            <v>119423</v>
          </cell>
          <cell r="B571" t="str">
            <v> MÜng thµn câng ½çn lo­i II D=1.25m   </v>
          </cell>
          <cell r="C571" t="str">
            <v>m</v>
          </cell>
          <cell r="D571">
            <v>213436</v>
          </cell>
          <cell r="E571">
            <v>26315</v>
          </cell>
          <cell r="F571">
            <v>0</v>
          </cell>
        </row>
        <row r="572">
          <cell r="A572">
            <v>119424</v>
          </cell>
          <cell r="B572" t="str">
            <v> MÜng thµn câng ½çn lo­i II D=1.50m   </v>
          </cell>
          <cell r="C572" t="str">
            <v>m</v>
          </cell>
          <cell r="D572">
            <v>284581</v>
          </cell>
          <cell r="E572">
            <v>36296</v>
          </cell>
          <cell r="F572">
            <v>0</v>
          </cell>
        </row>
        <row r="573">
          <cell r="A573">
            <v>119431</v>
          </cell>
          <cell r="B573" t="str">
            <v> MÜng thµn câng ½çn lo­i III D=0.75m  </v>
          </cell>
          <cell r="C573" t="str">
            <v>m</v>
          </cell>
          <cell r="D573">
            <v>150433</v>
          </cell>
          <cell r="E573">
            <v>26315</v>
          </cell>
          <cell r="F573">
            <v>0</v>
          </cell>
        </row>
        <row r="574">
          <cell r="A574">
            <v>119432</v>
          </cell>
          <cell r="B574" t="str">
            <v> MÜng thµn câng ½çn lo­i III D=1.00m  </v>
          </cell>
          <cell r="C574" t="str">
            <v>m</v>
          </cell>
          <cell r="D574">
            <v>214224</v>
          </cell>
          <cell r="E574">
            <v>37002</v>
          </cell>
          <cell r="F574">
            <v>0</v>
          </cell>
        </row>
        <row r="575">
          <cell r="A575">
            <v>119433</v>
          </cell>
          <cell r="B575" t="str">
            <v> MÜng thµn câng ½çn lo­i III D=1.25m  </v>
          </cell>
          <cell r="C575" t="str">
            <v>m</v>
          </cell>
          <cell r="D575">
            <v>272262</v>
          </cell>
          <cell r="E575">
            <v>45975</v>
          </cell>
          <cell r="F575">
            <v>0</v>
          </cell>
        </row>
        <row r="576">
          <cell r="A576">
            <v>119434</v>
          </cell>
          <cell r="B576" t="str">
            <v> MÜng thµn câng ½çn lo­i III D=1.50m  </v>
          </cell>
          <cell r="C576" t="str">
            <v>m</v>
          </cell>
          <cell r="D576">
            <v>337309</v>
          </cell>
          <cell r="E576">
            <v>58780</v>
          </cell>
          <cell r="F576">
            <v>0</v>
          </cell>
        </row>
        <row r="577">
          <cell r="A577">
            <v>119441</v>
          </cell>
          <cell r="B577" t="str">
            <v> MÜng thµn câng ½çn lo­i IVa D=0.75m  </v>
          </cell>
          <cell r="C577" t="str">
            <v>m</v>
          </cell>
          <cell r="D577">
            <v>82529</v>
          </cell>
          <cell r="E577">
            <v>18451</v>
          </cell>
          <cell r="F577">
            <v>0</v>
          </cell>
        </row>
        <row r="578">
          <cell r="A578">
            <v>119442</v>
          </cell>
          <cell r="B578" t="str">
            <v> MÜng thµn câng ½çn lo­i IVa D=1.00m  </v>
          </cell>
          <cell r="C578" t="str">
            <v>m</v>
          </cell>
          <cell r="D578">
            <v>130907</v>
          </cell>
          <cell r="E578">
            <v>25206</v>
          </cell>
          <cell r="F578">
            <v>0</v>
          </cell>
        </row>
        <row r="579">
          <cell r="A579">
            <v>119443</v>
          </cell>
          <cell r="B579" t="str">
            <v> MÜng thµn câng ½çn lo­i IVa D=1.25m  </v>
          </cell>
          <cell r="C579" t="str">
            <v>m</v>
          </cell>
          <cell r="D579">
            <v>173595</v>
          </cell>
          <cell r="E579">
            <v>31457</v>
          </cell>
          <cell r="F579">
            <v>0</v>
          </cell>
        </row>
        <row r="580">
          <cell r="A580">
            <v>119444</v>
          </cell>
          <cell r="B580" t="str">
            <v> MÜng thµn câng ½çn lo­i IVa D=1.50m  </v>
          </cell>
          <cell r="C580" t="str">
            <v>m</v>
          </cell>
          <cell r="D580">
            <v>224819</v>
          </cell>
          <cell r="E580">
            <v>41640</v>
          </cell>
          <cell r="F580">
            <v>0</v>
          </cell>
        </row>
        <row r="581">
          <cell r="A581">
            <v>119451</v>
          </cell>
          <cell r="B581" t="str">
            <v> MÜng thµn câng ½ái lo­i IVb D=0.75m  </v>
          </cell>
          <cell r="C581" t="str">
            <v>m</v>
          </cell>
          <cell r="D581">
            <v>26035</v>
          </cell>
          <cell r="E581">
            <v>14619</v>
          </cell>
          <cell r="F581">
            <v>0</v>
          </cell>
        </row>
        <row r="582">
          <cell r="A582">
            <v>119452</v>
          </cell>
          <cell r="B582" t="str">
            <v> MÜng thµn câng ½ái lo­i IVb D=1.00m  </v>
          </cell>
          <cell r="C582" t="str">
            <v>m</v>
          </cell>
          <cell r="D582">
            <v>47966</v>
          </cell>
          <cell r="E582">
            <v>19761</v>
          </cell>
          <cell r="F582">
            <v>0</v>
          </cell>
        </row>
        <row r="583">
          <cell r="A583">
            <v>119453</v>
          </cell>
          <cell r="B583" t="str">
            <v> MÜng thµn câng ½ái lo­i IVb D=1.25m  </v>
          </cell>
          <cell r="C583" t="str">
            <v>m</v>
          </cell>
          <cell r="D583">
            <v>62695</v>
          </cell>
          <cell r="E583">
            <v>24298</v>
          </cell>
          <cell r="F583">
            <v>0</v>
          </cell>
        </row>
        <row r="584">
          <cell r="A584">
            <v>119454</v>
          </cell>
          <cell r="B584" t="str">
            <v> MÜng thµn câng ½ái lo­i IVb D=1.50m  </v>
          </cell>
          <cell r="C584" t="str">
            <v>m</v>
          </cell>
          <cell r="D584">
            <v>88728</v>
          </cell>
          <cell r="E584">
            <v>32868</v>
          </cell>
          <cell r="F584">
            <v>0</v>
          </cell>
        </row>
        <row r="585">
          <cell r="A585">
            <v>119511</v>
          </cell>
          <cell r="B585" t="str">
            <v> MÜng thµn câng ½ái lo­i I  D=0.75m   </v>
          </cell>
          <cell r="C585" t="str">
            <v>m</v>
          </cell>
          <cell r="D585">
            <v>94857</v>
          </cell>
          <cell r="E585">
            <v>36800</v>
          </cell>
          <cell r="F585">
            <v>0</v>
          </cell>
        </row>
        <row r="586">
          <cell r="A586">
            <v>119512</v>
          </cell>
          <cell r="B586" t="str">
            <v> MÜng thµn câng ½ái lo­i I  D=1.00m   </v>
          </cell>
          <cell r="C586" t="str">
            <v>m</v>
          </cell>
          <cell r="D586">
            <v>177385</v>
          </cell>
          <cell r="E586">
            <v>49403</v>
          </cell>
          <cell r="F586">
            <v>0</v>
          </cell>
        </row>
        <row r="587">
          <cell r="A587">
            <v>119513</v>
          </cell>
          <cell r="B587" t="str">
            <v> MÜng thµn câng ½ái lo­i I  D=1.25m   </v>
          </cell>
          <cell r="C587" t="str">
            <v>m</v>
          </cell>
          <cell r="D587">
            <v>234775</v>
          </cell>
          <cell r="E587">
            <v>58175</v>
          </cell>
          <cell r="F587">
            <v>0</v>
          </cell>
        </row>
        <row r="588">
          <cell r="A588">
            <v>119514</v>
          </cell>
          <cell r="B588" t="str">
            <v> MÜng thµn câng ½ái lo­i I  D=1.50m   </v>
          </cell>
          <cell r="C588" t="str">
            <v>m</v>
          </cell>
          <cell r="D588">
            <v>297698</v>
          </cell>
          <cell r="E588">
            <v>74710</v>
          </cell>
          <cell r="F588">
            <v>0</v>
          </cell>
        </row>
        <row r="589">
          <cell r="A589">
            <v>119521</v>
          </cell>
          <cell r="B589" t="str">
            <v> MÜng thµn câng ½ái lo­i II D=0.75m   </v>
          </cell>
          <cell r="C589" t="str">
            <v>m</v>
          </cell>
          <cell r="D589">
            <v>260863</v>
          </cell>
          <cell r="E589">
            <v>44161</v>
          </cell>
          <cell r="F589">
            <v>0</v>
          </cell>
        </row>
        <row r="590">
          <cell r="A590">
            <v>119522</v>
          </cell>
          <cell r="B590" t="str">
            <v> MÜng thµn câng ½ái lo­i II D=1.00m   </v>
          </cell>
          <cell r="C590" t="str">
            <v>m</v>
          </cell>
          <cell r="D590">
            <v>402679</v>
          </cell>
          <cell r="E590">
            <v>59284</v>
          </cell>
          <cell r="F590">
            <v>0</v>
          </cell>
        </row>
        <row r="591">
          <cell r="A591">
            <v>119523</v>
          </cell>
          <cell r="B591" t="str">
            <v> MÜng thµn câng ½ái lo­i II D=1.25m   </v>
          </cell>
          <cell r="C591" t="str">
            <v>m</v>
          </cell>
          <cell r="D591">
            <v>517143</v>
          </cell>
          <cell r="E591">
            <v>70879</v>
          </cell>
          <cell r="F591">
            <v>0</v>
          </cell>
        </row>
        <row r="592">
          <cell r="A592">
            <v>119524</v>
          </cell>
          <cell r="B592" t="str">
            <v> MÜng thµn câng ½ái lo­i II D=1.50m   </v>
          </cell>
          <cell r="C592" t="str">
            <v>m</v>
          </cell>
          <cell r="D592">
            <v>636825</v>
          </cell>
          <cell r="E592">
            <v>90438</v>
          </cell>
          <cell r="F592">
            <v>0</v>
          </cell>
        </row>
        <row r="593">
          <cell r="A593">
            <v>119531</v>
          </cell>
          <cell r="B593" t="str">
            <v> MÜng thµn câng ½ái lo­i III D=0.75m  </v>
          </cell>
          <cell r="C593" t="str">
            <v>m</v>
          </cell>
          <cell r="D593">
            <v>360693</v>
          </cell>
          <cell r="E593">
            <v>66442</v>
          </cell>
          <cell r="F593">
            <v>0</v>
          </cell>
        </row>
        <row r="594">
          <cell r="A594">
            <v>119532</v>
          </cell>
          <cell r="B594" t="str">
            <v> MÜng thµn câng ½ái lo­i III D=1.00m  </v>
          </cell>
          <cell r="C594" t="str">
            <v>m</v>
          </cell>
          <cell r="D594">
            <v>518117</v>
          </cell>
          <cell r="E594">
            <v>90438</v>
          </cell>
          <cell r="F594">
            <v>0</v>
          </cell>
        </row>
        <row r="595">
          <cell r="A595">
            <v>119533</v>
          </cell>
          <cell r="B595" t="str">
            <v> MÜng thµn câng ½ái lo­i III D=1.25m  </v>
          </cell>
          <cell r="C595" t="str">
            <v>m</v>
          </cell>
          <cell r="D595">
            <v>661779</v>
          </cell>
          <cell r="E595">
            <v>110200</v>
          </cell>
          <cell r="F595">
            <v>0</v>
          </cell>
        </row>
        <row r="596">
          <cell r="A596">
            <v>119534</v>
          </cell>
          <cell r="B596" t="str">
            <v> MÜng thµn câng ½ái lo­i III D=1.50m  </v>
          </cell>
          <cell r="C596" t="str">
            <v>m</v>
          </cell>
          <cell r="D596">
            <v>795183</v>
          </cell>
          <cell r="E596">
            <v>138229</v>
          </cell>
          <cell r="F596">
            <v>0</v>
          </cell>
        </row>
        <row r="597">
          <cell r="A597">
            <v>119541</v>
          </cell>
          <cell r="B597" t="str">
            <v> MÜng thµn câng ½ái lo­i IVa D=0.75m  </v>
          </cell>
          <cell r="C597" t="str">
            <v>m</v>
          </cell>
          <cell r="D597">
            <v>213433</v>
          </cell>
          <cell r="E597">
            <v>47790</v>
          </cell>
          <cell r="F597">
            <v>0</v>
          </cell>
        </row>
        <row r="598">
          <cell r="A598">
            <v>119542</v>
          </cell>
          <cell r="B598" t="str">
            <v> MÜng thµn câng ½ái lo­i IVa D=1.00m  </v>
          </cell>
          <cell r="C598" t="str">
            <v>m</v>
          </cell>
          <cell r="D598">
            <v>333905</v>
          </cell>
          <cell r="E598">
            <v>64930</v>
          </cell>
          <cell r="F598">
            <v>0</v>
          </cell>
        </row>
        <row r="599">
          <cell r="A599">
            <v>119543</v>
          </cell>
          <cell r="B599" t="str">
            <v> MÜng thµn câng ½ái lo­i IVa D=1.25m  </v>
          </cell>
          <cell r="C599" t="str">
            <v>m</v>
          </cell>
          <cell r="D599">
            <v>427026</v>
          </cell>
          <cell r="E599">
            <v>78440</v>
          </cell>
          <cell r="F599">
            <v>0</v>
          </cell>
        </row>
        <row r="600">
          <cell r="A600">
            <v>119544</v>
          </cell>
          <cell r="B600" t="str">
            <v> MÜng thµn câng ½ái lo­i IVa D=1.50m  </v>
          </cell>
          <cell r="C600" t="str">
            <v>m</v>
          </cell>
          <cell r="D600">
            <v>530107</v>
          </cell>
          <cell r="E600">
            <v>99714</v>
          </cell>
          <cell r="F600">
            <v>0</v>
          </cell>
        </row>
        <row r="601">
          <cell r="A601">
            <v>119551</v>
          </cell>
          <cell r="B601" t="str">
            <v> MÜng thµn câng ½ái lo­i IVb D=0.75m  </v>
          </cell>
          <cell r="C601" t="str">
            <v>m</v>
          </cell>
          <cell r="D601">
            <v>77008</v>
          </cell>
          <cell r="E601">
            <v>39422</v>
          </cell>
          <cell r="F601">
            <v>0</v>
          </cell>
        </row>
        <row r="602">
          <cell r="A602">
            <v>119552</v>
          </cell>
          <cell r="B602" t="str">
            <v> MÜng thµn câng ½ái lo­i IVb D=1.00m  </v>
          </cell>
          <cell r="C602" t="str">
            <v>m</v>
          </cell>
          <cell r="D602">
            <v>141278</v>
          </cell>
          <cell r="E602">
            <v>54747</v>
          </cell>
          <cell r="F602">
            <v>0</v>
          </cell>
        </row>
        <row r="603">
          <cell r="A603">
            <v>119553</v>
          </cell>
          <cell r="B603" t="str">
            <v> MÜng thµn câng ½ái lo­i IVb D=1.25m  </v>
          </cell>
          <cell r="C603" t="str">
            <v>m</v>
          </cell>
          <cell r="D603">
            <v>184182</v>
          </cell>
          <cell r="E603">
            <v>65333</v>
          </cell>
          <cell r="F603">
            <v>0</v>
          </cell>
        </row>
        <row r="604">
          <cell r="A604">
            <v>119554</v>
          </cell>
          <cell r="B604" t="str">
            <v> MÜng thµn câng ½ái lo­i IVb D=1.50m  </v>
          </cell>
          <cell r="C604" t="str">
            <v>m</v>
          </cell>
          <cell r="D604">
            <v>228655</v>
          </cell>
          <cell r="E604">
            <v>84792</v>
          </cell>
          <cell r="F604">
            <v>0</v>
          </cell>
        </row>
        <row r="605">
          <cell r="A605">
            <v>119611</v>
          </cell>
          <cell r="B605" t="str">
            <v> MÜng thµn câng ba  lo­i I  D=0.75m   </v>
          </cell>
          <cell r="C605" t="str">
            <v>m</v>
          </cell>
          <cell r="D605">
            <v>159835</v>
          </cell>
          <cell r="E605">
            <v>57167</v>
          </cell>
          <cell r="F605">
            <v>0</v>
          </cell>
        </row>
        <row r="606">
          <cell r="A606">
            <v>119612</v>
          </cell>
          <cell r="B606" t="str">
            <v> MÜng thµn câng ba  lo­i I  D=1.00m   </v>
          </cell>
          <cell r="C606" t="str">
            <v>m</v>
          </cell>
          <cell r="D606">
            <v>298013</v>
          </cell>
          <cell r="E606">
            <v>76525</v>
          </cell>
          <cell r="F606">
            <v>0</v>
          </cell>
        </row>
        <row r="607">
          <cell r="A607">
            <v>119613</v>
          </cell>
          <cell r="B607" t="str">
            <v> MÜng thµn câng ba  lo­i I  D=1.25m   </v>
          </cell>
          <cell r="C607" t="str">
            <v>m</v>
          </cell>
          <cell r="D607">
            <v>391608</v>
          </cell>
          <cell r="E607">
            <v>90741</v>
          </cell>
          <cell r="F607">
            <v>0</v>
          </cell>
        </row>
        <row r="608">
          <cell r="A608">
            <v>119614</v>
          </cell>
          <cell r="B608" t="str">
            <v> MÜng thµn câng ba  lo­i I  D=1.50m   </v>
          </cell>
          <cell r="C608" t="str">
            <v>m</v>
          </cell>
          <cell r="D608">
            <v>483305</v>
          </cell>
          <cell r="E608">
            <v>116249</v>
          </cell>
          <cell r="F608">
            <v>0</v>
          </cell>
        </row>
        <row r="609">
          <cell r="A609">
            <v>119621</v>
          </cell>
          <cell r="B609" t="str">
            <v> MÜng thµn câng ba  lo­i II D=0.75m   </v>
          </cell>
          <cell r="C609" t="str">
            <v>m</v>
          </cell>
          <cell r="D609">
            <v>420701</v>
          </cell>
          <cell r="E609">
            <v>68661</v>
          </cell>
          <cell r="F609">
            <v>0</v>
          </cell>
        </row>
        <row r="610">
          <cell r="A610">
            <v>119622</v>
          </cell>
          <cell r="B610" t="str">
            <v> MÜng thµn câng ba  lo­i II D=1.00m   </v>
          </cell>
          <cell r="C610" t="str">
            <v>m</v>
          </cell>
          <cell r="D610">
            <v>646625</v>
          </cell>
          <cell r="E610">
            <v>92052</v>
          </cell>
          <cell r="F610">
            <v>0</v>
          </cell>
        </row>
        <row r="611">
          <cell r="A611">
            <v>119623</v>
          </cell>
          <cell r="B611" t="str">
            <v> MÜng thµn câng ba  lo­i II D=1.25m   </v>
          </cell>
          <cell r="C611" t="str">
            <v>m</v>
          </cell>
          <cell r="D611">
            <v>820825</v>
          </cell>
          <cell r="E611">
            <v>109796</v>
          </cell>
          <cell r="F611">
            <v>0</v>
          </cell>
        </row>
        <row r="612">
          <cell r="A612">
            <v>119624</v>
          </cell>
          <cell r="B612" t="str">
            <v> MÜng thµn câng ba  lo­i II D=1.50m   </v>
          </cell>
          <cell r="C612" t="str">
            <v>m</v>
          </cell>
          <cell r="D612">
            <v>993496</v>
          </cell>
          <cell r="E612">
            <v>138733</v>
          </cell>
          <cell r="F612">
            <v>0</v>
          </cell>
        </row>
        <row r="613">
          <cell r="A613">
            <v>119631</v>
          </cell>
          <cell r="B613" t="str">
            <v> MÜng thµn câng ba  lo­i III D=0.75m  </v>
          </cell>
          <cell r="C613" t="str">
            <v>m</v>
          </cell>
          <cell r="D613">
            <v>587499</v>
          </cell>
          <cell r="E613">
            <v>102638</v>
          </cell>
          <cell r="F613">
            <v>0</v>
          </cell>
        </row>
        <row r="614">
          <cell r="A614">
            <v>119632</v>
          </cell>
          <cell r="B614" t="str">
            <v> MÜng thµn câng ba  lo­i III D=1.00m  </v>
          </cell>
          <cell r="C614" t="str">
            <v>m</v>
          </cell>
          <cell r="D614">
            <v>838214</v>
          </cell>
          <cell r="E614">
            <v>139539</v>
          </cell>
          <cell r="F614">
            <v>0</v>
          </cell>
        </row>
        <row r="615">
          <cell r="A615">
            <v>119633</v>
          </cell>
          <cell r="B615" t="str">
            <v> MÜng thµn câng ba  lo­i III D=1.25m  </v>
          </cell>
          <cell r="C615" t="str">
            <v>m</v>
          </cell>
          <cell r="D615">
            <v>1048114</v>
          </cell>
          <cell r="E615">
            <v>169585</v>
          </cell>
          <cell r="F615">
            <v>0</v>
          </cell>
        </row>
        <row r="616">
          <cell r="A616">
            <v>119634</v>
          </cell>
          <cell r="B616" t="str">
            <v> MÜng thµn câng ba  lo­i III D=1.50m  </v>
          </cell>
          <cell r="C616" t="str">
            <v>m</v>
          </cell>
          <cell r="D616">
            <v>1271664</v>
          </cell>
          <cell r="E616">
            <v>212434</v>
          </cell>
          <cell r="F616">
            <v>0</v>
          </cell>
        </row>
        <row r="617">
          <cell r="A617">
            <v>119641</v>
          </cell>
          <cell r="B617" t="str">
            <v> MÜng thµn câng ba  lo­i IVa D=0.75m  </v>
          </cell>
          <cell r="C617" t="str">
            <v>m</v>
          </cell>
          <cell r="D617">
            <v>340070</v>
          </cell>
          <cell r="E617">
            <v>73803</v>
          </cell>
          <cell r="F617">
            <v>0</v>
          </cell>
        </row>
        <row r="618">
          <cell r="A618">
            <v>119642</v>
          </cell>
          <cell r="B618" t="str">
            <v> MÜng thµn câng ba  lo­i IVa D=1.00m  </v>
          </cell>
          <cell r="C618" t="str">
            <v>m</v>
          </cell>
          <cell r="D618">
            <v>535164</v>
          </cell>
          <cell r="E618">
            <v>100319</v>
          </cell>
          <cell r="F618">
            <v>0</v>
          </cell>
        </row>
        <row r="619">
          <cell r="A619">
            <v>119643</v>
          </cell>
          <cell r="B619" t="str">
            <v> MÜng thµn câng ba  lo­i IVa D=1.25m  </v>
          </cell>
          <cell r="C619" t="str">
            <v>m</v>
          </cell>
          <cell r="D619">
            <v>680932</v>
          </cell>
          <cell r="E619">
            <v>119375</v>
          </cell>
          <cell r="F619">
            <v>0</v>
          </cell>
        </row>
        <row r="620">
          <cell r="A620">
            <v>119644</v>
          </cell>
          <cell r="B620" t="str">
            <v> MÜng thµn câng ba  lo­i IVa D=1.50m  </v>
          </cell>
          <cell r="C620" t="str">
            <v>m</v>
          </cell>
          <cell r="D620">
            <v>834605</v>
          </cell>
          <cell r="E620">
            <v>152747</v>
          </cell>
          <cell r="F620">
            <v>0</v>
          </cell>
        </row>
        <row r="621">
          <cell r="A621">
            <v>119651</v>
          </cell>
          <cell r="B621" t="str">
            <v> MÜng thµn câng ba  lo­i IVb D=0.75m  </v>
          </cell>
          <cell r="C621" t="str">
            <v>m</v>
          </cell>
          <cell r="D621">
            <v>143285</v>
          </cell>
          <cell r="E621">
            <v>62309</v>
          </cell>
          <cell r="F621">
            <v>0</v>
          </cell>
        </row>
        <row r="622">
          <cell r="A622">
            <v>119652</v>
          </cell>
          <cell r="B622" t="str">
            <v> MÜng thµn câng ba  lo­i IVb D=1.00m  </v>
          </cell>
          <cell r="C622" t="str">
            <v>m</v>
          </cell>
          <cell r="D622">
            <v>259848</v>
          </cell>
          <cell r="E622">
            <v>86708</v>
          </cell>
          <cell r="F622">
            <v>0</v>
          </cell>
        </row>
        <row r="623">
          <cell r="A623">
            <v>119653</v>
          </cell>
          <cell r="B623" t="str">
            <v> MÜng thµn câng ba  lo­i IVb D=1.25m  </v>
          </cell>
          <cell r="C623" t="str">
            <v>m</v>
          </cell>
          <cell r="D623">
            <v>340078</v>
          </cell>
          <cell r="E623">
            <v>103747</v>
          </cell>
          <cell r="F623">
            <v>0</v>
          </cell>
        </row>
        <row r="624">
          <cell r="A624">
            <v>119654</v>
          </cell>
          <cell r="B624" t="str">
            <v> MÜng thµn câng ba  lo­i IVb D=1.50m  </v>
          </cell>
          <cell r="C624" t="str">
            <v>m</v>
          </cell>
          <cell r="D624">
            <v>414385</v>
          </cell>
          <cell r="E624">
            <v>131373</v>
          </cell>
          <cell r="F624">
            <v>0</v>
          </cell>
        </row>
        <row r="625">
          <cell r="A625">
            <v>119711</v>
          </cell>
          <cell r="B625" t="str">
            <v> Xµy ½·u câng ½çn b±ng ½Ÿ    D=0.75m  </v>
          </cell>
          <cell r="C625" t="str">
            <v>CŸi</v>
          </cell>
          <cell r="D625">
            <v>955259</v>
          </cell>
          <cell r="E625">
            <v>154032</v>
          </cell>
          <cell r="F625">
            <v>0</v>
          </cell>
        </row>
        <row r="626">
          <cell r="A626">
            <v>119712</v>
          </cell>
          <cell r="B626" t="str">
            <v> Xµy ½·u câng ½çn b±ng ½Ÿ    D=1.00m  </v>
          </cell>
          <cell r="C626" t="str">
            <v>CŸi</v>
          </cell>
          <cell r="D626">
            <v>1349854</v>
          </cell>
          <cell r="E626">
            <v>235641</v>
          </cell>
          <cell r="F626">
            <v>0</v>
          </cell>
        </row>
        <row r="627">
          <cell r="A627">
            <v>119713</v>
          </cell>
          <cell r="B627" t="str">
            <v> Xµy ½·u câng ½çn b±ng ½Ÿ    D=1.25m  </v>
          </cell>
          <cell r="C627" t="str">
            <v>CŸi</v>
          </cell>
          <cell r="D627">
            <v>1928163</v>
          </cell>
          <cell r="E627">
            <v>346436</v>
          </cell>
          <cell r="F627">
            <v>0</v>
          </cell>
        </row>
        <row r="628">
          <cell r="A628">
            <v>119714</v>
          </cell>
          <cell r="B628" t="str">
            <v> Xµy ½·u câng ½çn b±ng ½Ÿ    D=1.50m  </v>
          </cell>
          <cell r="C628" t="str">
            <v>CŸi</v>
          </cell>
          <cell r="D628">
            <v>2796888</v>
          </cell>
          <cell r="E628">
            <v>501224</v>
          </cell>
          <cell r="F628">
            <v>0</v>
          </cell>
        </row>
        <row r="629">
          <cell r="A629">
            <v>119721</v>
          </cell>
          <cell r="B629" t="str">
            <v> Xµy ½·u câng ½ái,câng ba b±ng ½Ÿ D=0.75m </v>
          </cell>
          <cell r="C629" t="str">
            <v>CŸi</v>
          </cell>
          <cell r="D629">
            <v>1261006</v>
          </cell>
          <cell r="E629">
            <v>219536</v>
          </cell>
          <cell r="F629">
            <v>0</v>
          </cell>
        </row>
        <row r="630">
          <cell r="A630">
            <v>119722</v>
          </cell>
          <cell r="B630" t="str">
            <v> Xµy ½·u câng ½ái,câng ba b±ng ½Ÿ D=1.00m </v>
          </cell>
          <cell r="C630" t="str">
            <v>CŸi</v>
          </cell>
          <cell r="D630">
            <v>1843930</v>
          </cell>
          <cell r="E630">
            <v>334870</v>
          </cell>
          <cell r="F630">
            <v>0</v>
          </cell>
        </row>
        <row r="631">
          <cell r="A631">
            <v>119723</v>
          </cell>
          <cell r="B631" t="str">
            <v> Xµy ½·u câng ½ái,câng ba b±ng ½Ÿ D=1.25m </v>
          </cell>
          <cell r="C631" t="str">
            <v>CŸi</v>
          </cell>
          <cell r="D631">
            <v>2650847</v>
          </cell>
          <cell r="E631">
            <v>481443</v>
          </cell>
          <cell r="F631">
            <v>0</v>
          </cell>
        </row>
        <row r="632">
          <cell r="A632">
            <v>119724</v>
          </cell>
          <cell r="B632" t="str">
            <v> Xµy ½·u câng ½ái,câng ba b±ng ½Ÿ D=1.50m </v>
          </cell>
          <cell r="C632" t="str">
            <v>CŸi</v>
          </cell>
          <cell r="D632">
            <v>3687860</v>
          </cell>
          <cell r="E632">
            <v>664119</v>
          </cell>
          <cell r="F632">
            <v>0</v>
          </cell>
        </row>
        <row r="633">
          <cell r="A633">
            <v>119811</v>
          </cell>
          <cell r="B633" t="str">
            <v> L¡m hâ tò nõèc sµu 1.5m D=0.75m  </v>
          </cell>
          <cell r="C633" t="str">
            <v>CŸi</v>
          </cell>
          <cell r="D633">
            <v>1206498</v>
          </cell>
          <cell r="E633">
            <v>273590</v>
          </cell>
          <cell r="F633">
            <v>0</v>
          </cell>
        </row>
        <row r="634">
          <cell r="A634">
            <v>119812</v>
          </cell>
          <cell r="B634" t="str">
            <v> L¡m hâ tò nõèc sµu 1.5m D=1.00m  </v>
          </cell>
          <cell r="C634" t="str">
            <v>CŸi</v>
          </cell>
          <cell r="D634">
            <v>1358123</v>
          </cell>
          <cell r="E634">
            <v>311746</v>
          </cell>
          <cell r="F634">
            <v>0</v>
          </cell>
        </row>
        <row r="635">
          <cell r="A635">
            <v>119813</v>
          </cell>
          <cell r="B635" t="str">
            <v> L¡m hâ tò nõèc sµu 1.5m D=1.25m  </v>
          </cell>
          <cell r="C635" t="str">
            <v>CŸi</v>
          </cell>
          <cell r="D635">
            <v>1381599</v>
          </cell>
          <cell r="E635">
            <v>329898</v>
          </cell>
          <cell r="F635">
            <v>0</v>
          </cell>
        </row>
        <row r="636">
          <cell r="A636">
            <v>119814</v>
          </cell>
          <cell r="B636" t="str">
            <v> L¡m hâ tò nõèc sµu 1.5m D=1.50m  </v>
          </cell>
          <cell r="C636" t="str">
            <v>CŸi</v>
          </cell>
          <cell r="D636">
            <v>1458423</v>
          </cell>
          <cell r="E636">
            <v>357461</v>
          </cell>
          <cell r="F636">
            <v>0</v>
          </cell>
        </row>
        <row r="637">
          <cell r="A637">
            <v>119821</v>
          </cell>
          <cell r="B637" t="str">
            <v> L¡m hâ tò nõèc sµu 2.0m D=0.75m  </v>
          </cell>
          <cell r="C637" t="str">
            <v>CŸi</v>
          </cell>
          <cell r="D637">
            <v>1666806</v>
          </cell>
          <cell r="E637">
            <v>381133</v>
          </cell>
          <cell r="F637">
            <v>0</v>
          </cell>
        </row>
        <row r="638">
          <cell r="A638">
            <v>119822</v>
          </cell>
          <cell r="B638" t="str">
            <v> L¡m hâ tò nõèc sµu 2.0m D=1.00m  </v>
          </cell>
          <cell r="C638" t="str">
            <v>CŸi</v>
          </cell>
          <cell r="D638">
            <v>1837655</v>
          </cell>
          <cell r="E638">
            <v>428262</v>
          </cell>
          <cell r="F638">
            <v>0</v>
          </cell>
        </row>
        <row r="639">
          <cell r="A639">
            <v>119823</v>
          </cell>
          <cell r="B639" t="str">
            <v> L¡m hâ tò nõèc sµu 2.0m D=1.25m  </v>
          </cell>
          <cell r="C639" t="str">
            <v>CŸi</v>
          </cell>
          <cell r="D639">
            <v>1948012</v>
          </cell>
          <cell r="E639">
            <v>462851</v>
          </cell>
          <cell r="F639">
            <v>0</v>
          </cell>
        </row>
        <row r="640">
          <cell r="A640">
            <v>119824</v>
          </cell>
          <cell r="B640" t="str">
            <v> L¡m hâ tò nõèc sµu 2.0m D=1.50m  </v>
          </cell>
          <cell r="C640" t="str">
            <v>CŸi</v>
          </cell>
          <cell r="D640">
            <v>2037809</v>
          </cell>
          <cell r="E640">
            <v>497441</v>
          </cell>
          <cell r="F640">
            <v>0</v>
          </cell>
        </row>
        <row r="641">
          <cell r="A641">
            <v>119831</v>
          </cell>
          <cell r="B641" t="str">
            <v> L¡m hâ tò nõèc sµu 2.5m D=0.75m  </v>
          </cell>
          <cell r="C641" t="str">
            <v>CŸi</v>
          </cell>
          <cell r="D641">
            <v>2241800</v>
          </cell>
          <cell r="E641">
            <v>508050</v>
          </cell>
          <cell r="F641">
            <v>0</v>
          </cell>
        </row>
        <row r="642">
          <cell r="A642">
            <v>119832</v>
          </cell>
          <cell r="B642" t="str">
            <v> L¡m hâ tò nõèc sµu 2.5m D=1.00m  </v>
          </cell>
          <cell r="C642" t="str">
            <v>CŸi</v>
          </cell>
          <cell r="D642">
            <v>2412379</v>
          </cell>
          <cell r="E642">
            <v>566377</v>
          </cell>
          <cell r="F642">
            <v>0</v>
          </cell>
        </row>
        <row r="643">
          <cell r="A643">
            <v>119833</v>
          </cell>
          <cell r="B643" t="str">
            <v> L¡m hâ tò nõèc sµu 2.5m D=1.25m  </v>
          </cell>
          <cell r="C643" t="str">
            <v>CŸi</v>
          </cell>
          <cell r="D643">
            <v>2600001</v>
          </cell>
          <cell r="E643">
            <v>611386</v>
          </cell>
          <cell r="F643">
            <v>0</v>
          </cell>
        </row>
        <row r="644">
          <cell r="A644">
            <v>119834</v>
          </cell>
          <cell r="B644" t="str">
            <v> L¡m hâ tò nõèc sµu 2.5m D=1.50m  </v>
          </cell>
          <cell r="C644" t="str">
            <v>CŸi</v>
          </cell>
          <cell r="D644">
            <v>2769111</v>
          </cell>
          <cell r="E644">
            <v>661525</v>
          </cell>
          <cell r="F644">
            <v>0</v>
          </cell>
        </row>
        <row r="645">
          <cell r="A645">
            <v>119911</v>
          </cell>
          <cell r="B645" t="str">
            <v> Qu¾t nhúa châng th¶m,nâi âng ½çn D 0.75m </v>
          </cell>
          <cell r="C645" t="str">
            <v>CŸi</v>
          </cell>
          <cell r="D645">
            <v>30896</v>
          </cell>
          <cell r="E645">
            <v>4972</v>
          </cell>
          <cell r="F645">
            <v>0</v>
          </cell>
        </row>
        <row r="646">
          <cell r="A646">
            <v>119912</v>
          </cell>
          <cell r="B646" t="str">
            <v> Qu¾t nhúa châng th¶m,nâi âng ½çn D 1.00m </v>
          </cell>
          <cell r="C646" t="str">
            <v>CŸi</v>
          </cell>
          <cell r="D646">
            <v>40828</v>
          </cell>
          <cell r="E646">
            <v>5837</v>
          </cell>
          <cell r="F646">
            <v>0</v>
          </cell>
        </row>
        <row r="647">
          <cell r="A647">
            <v>119913</v>
          </cell>
          <cell r="B647" t="str">
            <v> Qu¾t nhúa châng th¶m,nâi âng ½çn D 1.25m </v>
          </cell>
          <cell r="C647" t="str">
            <v>CŸi</v>
          </cell>
          <cell r="D647">
            <v>50189</v>
          </cell>
          <cell r="E647">
            <v>8323</v>
          </cell>
          <cell r="F647">
            <v>0</v>
          </cell>
        </row>
        <row r="648">
          <cell r="A648">
            <v>119914</v>
          </cell>
          <cell r="B648" t="str">
            <v> Qu¾t nhúa châng th¶m,nâi âng ½çn D 1.50m </v>
          </cell>
          <cell r="C648" t="str">
            <v>CŸi</v>
          </cell>
          <cell r="D648">
            <v>59745</v>
          </cell>
          <cell r="E648">
            <v>11025</v>
          </cell>
          <cell r="F648">
            <v>0</v>
          </cell>
        </row>
        <row r="649">
          <cell r="A649">
            <v>200111</v>
          </cell>
          <cell r="B649" t="str">
            <v> Xµy mÜng ½Ÿ hæc D¡y &lt;=60cm  vùa M50  </v>
          </cell>
          <cell r="C649" t="str">
            <v>m3</v>
          </cell>
          <cell r="D649">
            <v>151778</v>
          </cell>
          <cell r="E649">
            <v>20646</v>
          </cell>
          <cell r="F649">
            <v>0</v>
          </cell>
        </row>
        <row r="650">
          <cell r="A650">
            <v>200112</v>
          </cell>
          <cell r="B650" t="str">
            <v> Xµy mÜng ½Ÿ hæc D¡y &lt;=60cm  vùa M75  </v>
          </cell>
          <cell r="C650" t="str">
            <v>m3</v>
          </cell>
          <cell r="D650">
            <v>175539</v>
          </cell>
          <cell r="E650">
            <v>20646</v>
          </cell>
          <cell r="F650">
            <v>0</v>
          </cell>
        </row>
        <row r="651">
          <cell r="A651">
            <v>200121</v>
          </cell>
          <cell r="B651" t="str">
            <v> Xµy mÜng ½Ÿ hæc D¡y &gt; 60cm  vùa M50  </v>
          </cell>
          <cell r="C651" t="str">
            <v>m3</v>
          </cell>
          <cell r="D651">
            <v>151778</v>
          </cell>
          <cell r="E651">
            <v>19889</v>
          </cell>
          <cell r="F651">
            <v>0</v>
          </cell>
        </row>
        <row r="652">
          <cell r="A652">
            <v>200122</v>
          </cell>
          <cell r="B652" t="str">
            <v> Xµy mÜng ½Ÿ hæc D¡y &gt; 60cm  vùa M75  </v>
          </cell>
          <cell r="C652" t="str">
            <v>m3</v>
          </cell>
          <cell r="D652">
            <v>175539</v>
          </cell>
          <cell r="E652">
            <v>19889</v>
          </cell>
          <cell r="F652">
            <v>0</v>
          </cell>
        </row>
        <row r="653">
          <cell r="A653">
            <v>200211</v>
          </cell>
          <cell r="B653" t="str">
            <v> Xµy tõéng th²ng ½Ÿ hæc B&lt;=60cm H&lt;=2m M50 </v>
          </cell>
          <cell r="C653" t="str">
            <v>m3</v>
          </cell>
          <cell r="D653">
            <v>151778</v>
          </cell>
          <cell r="E653">
            <v>23348</v>
          </cell>
          <cell r="F653">
            <v>0</v>
          </cell>
        </row>
        <row r="654">
          <cell r="A654">
            <v>200212</v>
          </cell>
          <cell r="B654" t="str">
            <v> Xµy tõéng th²ng ½Ÿ hæc B&lt;=60cm H&lt;=2m M50 </v>
          </cell>
          <cell r="C654" t="str">
            <v>m3</v>
          </cell>
          <cell r="D654">
            <v>175539</v>
          </cell>
          <cell r="E654">
            <v>23348</v>
          </cell>
          <cell r="F654">
            <v>0</v>
          </cell>
        </row>
        <row r="655">
          <cell r="A655">
            <v>200221</v>
          </cell>
          <cell r="B655" t="str">
            <v> Xµy tõéng th²ng ½Ÿ hæc B&lt;=60cm H&gt; 2m M50 </v>
          </cell>
          <cell r="C655" t="str">
            <v>m3</v>
          </cell>
          <cell r="D655">
            <v>174624</v>
          </cell>
          <cell r="E655">
            <v>27023</v>
          </cell>
          <cell r="F655">
            <v>0</v>
          </cell>
        </row>
        <row r="656">
          <cell r="A656">
            <v>200222</v>
          </cell>
          <cell r="B656" t="str">
            <v> Xµy tõéng th²ng ½Ÿ hæc B&lt;=60cm H&gt; 2m M50 </v>
          </cell>
          <cell r="C656" t="str">
            <v>m3</v>
          </cell>
          <cell r="D656">
            <v>198385</v>
          </cell>
          <cell r="E656">
            <v>27023</v>
          </cell>
          <cell r="F656">
            <v>0</v>
          </cell>
        </row>
        <row r="657">
          <cell r="A657">
            <v>200231</v>
          </cell>
          <cell r="B657" t="str">
            <v> Xµy tõéng th²ng ½Ÿ hæc B&gt; 60cm H&lt;=2m M50 </v>
          </cell>
          <cell r="C657" t="str">
            <v>m3</v>
          </cell>
          <cell r="D657">
            <v>151778</v>
          </cell>
          <cell r="E657">
            <v>22483</v>
          </cell>
          <cell r="F657">
            <v>0</v>
          </cell>
        </row>
        <row r="658">
          <cell r="A658">
            <v>200232</v>
          </cell>
          <cell r="B658" t="str">
            <v> Xµy tõéng th²ng ½Ÿ hæc B&gt; 60cm H&lt;=2m M50 </v>
          </cell>
          <cell r="C658" t="str">
            <v>m3</v>
          </cell>
          <cell r="D658">
            <v>175539</v>
          </cell>
          <cell r="E658">
            <v>22483</v>
          </cell>
          <cell r="F658">
            <v>0</v>
          </cell>
        </row>
        <row r="659">
          <cell r="A659">
            <v>200241</v>
          </cell>
          <cell r="B659" t="str">
            <v> Xµy tõéng th²ng ½Ÿ hæc B&gt; 60cm H&gt; 2m M50 </v>
          </cell>
          <cell r="C659" t="str">
            <v>m3</v>
          </cell>
          <cell r="D659">
            <v>168936</v>
          </cell>
          <cell r="E659">
            <v>25618</v>
          </cell>
          <cell r="F659">
            <v>0</v>
          </cell>
        </row>
        <row r="660">
          <cell r="A660">
            <v>200242</v>
          </cell>
          <cell r="B660" t="str">
            <v> Xµy tõéng th²ng ½Ÿ hæc B&gt; 60cm H&gt; 2m M50 </v>
          </cell>
          <cell r="C660" t="str">
            <v>m3</v>
          </cell>
          <cell r="D660">
            <v>192696</v>
          </cell>
          <cell r="E660">
            <v>25618</v>
          </cell>
          <cell r="F660">
            <v>0</v>
          </cell>
        </row>
        <row r="661">
          <cell r="A661">
            <v>200541</v>
          </cell>
          <cell r="B661" t="str">
            <v> XÆp ½Ÿ khan m´t b±ng             vùa M50 </v>
          </cell>
          <cell r="C661" t="str">
            <v>m3</v>
          </cell>
          <cell r="D661">
            <v>84573</v>
          </cell>
          <cell r="E661">
            <v>12971</v>
          </cell>
          <cell r="F661">
            <v>0</v>
          </cell>
        </row>
        <row r="662">
          <cell r="A662">
            <v>200542</v>
          </cell>
          <cell r="B662" t="str">
            <v> XÆp ½Ÿ khan m´t b±ng             vùa M75 </v>
          </cell>
          <cell r="C662" t="str">
            <v>m3</v>
          </cell>
          <cell r="D662">
            <v>88364</v>
          </cell>
          <cell r="E662">
            <v>15155</v>
          </cell>
          <cell r="F662">
            <v>0</v>
          </cell>
        </row>
        <row r="663">
          <cell r="A663">
            <v>200551</v>
          </cell>
          <cell r="B663" t="str">
            <v> XÆp ½Ÿ khan mŸi dâc th²ng        vùa M50 </v>
          </cell>
          <cell r="C663" t="str">
            <v>m3</v>
          </cell>
          <cell r="D663">
            <v>84573</v>
          </cell>
          <cell r="E663">
            <v>21446</v>
          </cell>
          <cell r="F663">
            <v>0</v>
          </cell>
        </row>
        <row r="664">
          <cell r="A664">
            <v>200552</v>
          </cell>
          <cell r="B664" t="str">
            <v> XÆp ½Ÿ khan mŸi dâc th²ng        vùa M75 </v>
          </cell>
          <cell r="C664" t="str">
            <v>m3</v>
          </cell>
          <cell r="D664">
            <v>88364</v>
          </cell>
          <cell r="E664">
            <v>18916</v>
          </cell>
          <cell r="F664">
            <v>0</v>
          </cell>
        </row>
        <row r="665">
          <cell r="A665">
            <v>200561</v>
          </cell>
          <cell r="B665" t="str">
            <v> XÆp ½Ÿ khan mŸi dâc cong         vùa M50 </v>
          </cell>
          <cell r="C665" t="str">
            <v>m3</v>
          </cell>
          <cell r="D665">
            <v>88520</v>
          </cell>
          <cell r="E665">
            <v>21727</v>
          </cell>
          <cell r="F665">
            <v>0</v>
          </cell>
        </row>
        <row r="666">
          <cell r="A666">
            <v>200562</v>
          </cell>
          <cell r="B666" t="str">
            <v> XÆp ½Ÿ khan mŸi dâc cong         vùa M75 </v>
          </cell>
          <cell r="C666" t="str">
            <v>m3</v>
          </cell>
          <cell r="D666">
            <v>92311</v>
          </cell>
          <cell r="E666">
            <v>21727</v>
          </cell>
          <cell r="F666">
            <v>0</v>
          </cell>
        </row>
        <row r="667">
          <cell r="A667">
            <v>200610</v>
          </cell>
          <cell r="B667" t="str">
            <v> XÆp ½Ÿ khan m´t b±ng,kháng tr¾t m­ch     </v>
          </cell>
          <cell r="C667" t="str">
            <v>m3</v>
          </cell>
          <cell r="D667">
            <v>71769</v>
          </cell>
          <cell r="E667">
            <v>12971</v>
          </cell>
          <cell r="F667">
            <v>0</v>
          </cell>
        </row>
        <row r="668">
          <cell r="A668">
            <v>200620</v>
          </cell>
          <cell r="B668" t="str">
            <v> XÆp ½Ÿ khan mŸi dâc th²ng kháng tr¾tm­ch </v>
          </cell>
          <cell r="C668" t="str">
            <v>m3</v>
          </cell>
          <cell r="D668">
            <v>71769</v>
          </cell>
          <cell r="E668">
            <v>15155</v>
          </cell>
          <cell r="F668">
            <v>0</v>
          </cell>
        </row>
        <row r="669">
          <cell r="A669">
            <v>200630</v>
          </cell>
          <cell r="B669" t="str">
            <v> XÆp ½Ÿ khan mŸi dâc cong kháng tr¾t m­ch </v>
          </cell>
          <cell r="C669" t="str">
            <v>m3</v>
          </cell>
          <cell r="D669">
            <v>76257</v>
          </cell>
          <cell r="E669">
            <v>21446</v>
          </cell>
          <cell r="F669">
            <v>0</v>
          </cell>
        </row>
        <row r="670">
          <cell r="A670">
            <v>200711</v>
          </cell>
          <cell r="B670" t="str">
            <v> Xµy câng ½Ÿ hæc                  vùa M50 </v>
          </cell>
          <cell r="C670" t="str">
            <v>m3</v>
          </cell>
          <cell r="D670">
            <v>203572</v>
          </cell>
          <cell r="E670">
            <v>33292</v>
          </cell>
          <cell r="F670">
            <v>0</v>
          </cell>
        </row>
        <row r="671">
          <cell r="A671">
            <v>200712</v>
          </cell>
          <cell r="B671" t="str">
            <v> Xµy câng ½Ÿ hæc                  vùa M75 </v>
          </cell>
          <cell r="C671" t="str">
            <v>m3</v>
          </cell>
          <cell r="D671">
            <v>227333</v>
          </cell>
          <cell r="E671">
            <v>33292</v>
          </cell>
          <cell r="F671">
            <v>0</v>
          </cell>
        </row>
        <row r="672">
          <cell r="A672">
            <v>200811</v>
          </cell>
          <cell r="B672" t="str">
            <v> Xµy ½Ÿ hæc cŸc kÆt c¶u phöc t­p khŸc M50 </v>
          </cell>
          <cell r="C672" t="str">
            <v>m3</v>
          </cell>
          <cell r="D672">
            <v>165848</v>
          </cell>
          <cell r="E672">
            <v>44642</v>
          </cell>
          <cell r="F672">
            <v>0</v>
          </cell>
        </row>
        <row r="673">
          <cell r="A673">
            <v>200812</v>
          </cell>
          <cell r="B673" t="str">
            <v> Xµy ½Ÿ hæc cŸc kÆt c¶u phöc t­p khŸc M75 </v>
          </cell>
          <cell r="C673" t="str">
            <v>m3</v>
          </cell>
          <cell r="D673">
            <v>189608</v>
          </cell>
          <cell r="E673">
            <v>44642</v>
          </cell>
          <cell r="F673">
            <v>0</v>
          </cell>
        </row>
        <row r="674">
          <cell r="A674">
            <v>203111</v>
          </cell>
          <cell r="B674" t="str">
            <v> Xµy mÜng g­ch ch× 6.5x10.5x22 ,B&lt;=33cm, M50</v>
          </cell>
          <cell r="C674" t="str">
            <v>m3</v>
          </cell>
          <cell r="D674">
            <v>231958</v>
          </cell>
          <cell r="E674" t="str">
            <v>00      18051.00</v>
          </cell>
          <cell r="F674">
            <v>0</v>
          </cell>
        </row>
        <row r="675">
          <cell r="A675">
            <v>203112</v>
          </cell>
          <cell r="B675" t="str">
            <v> Xµy mÜng g­ch ch× 6.5x10.5x22 ,B&lt;=33cm, M75</v>
          </cell>
          <cell r="C675" t="str">
            <v>m3</v>
          </cell>
          <cell r="D675">
            <v>248</v>
          </cell>
          <cell r="E675" t="str">
            <v>36      18051.00</v>
          </cell>
          <cell r="F675">
            <v>0</v>
          </cell>
        </row>
        <row r="676">
          <cell r="A676">
            <v>203121</v>
          </cell>
          <cell r="B676" t="str">
            <v> Xµy mÜng g­ch ch× 6.5x10.5x22 ,B&gt; 33cm, M50</v>
          </cell>
          <cell r="C676" t="str">
            <v>m3</v>
          </cell>
          <cell r="D676">
            <v>230338</v>
          </cell>
          <cell r="E676" t="str">
            <v>00      16106.00</v>
          </cell>
          <cell r="F676">
            <v>0</v>
          </cell>
        </row>
        <row r="677">
          <cell r="A677">
            <v>203122</v>
          </cell>
          <cell r="B677" t="str">
            <v> Xµy mÜng g­ch ch× 6.5x10.5x22 ,B&gt; 33cm, M75</v>
          </cell>
          <cell r="C677" t="str">
            <v>m3</v>
          </cell>
          <cell r="D677">
            <v>247310</v>
          </cell>
          <cell r="E677" t="str">
            <v>00      16106.00</v>
          </cell>
          <cell r="F677">
            <v>0</v>
          </cell>
        </row>
        <row r="678">
          <cell r="A678">
            <v>203211</v>
          </cell>
          <cell r="B678" t="str">
            <v> Tõéng g­ch ch× 6.5x10.5x22,B&lt;=11,H&lt;=4m,M25</v>
          </cell>
          <cell r="C678" t="str">
            <v>m3</v>
          </cell>
          <cell r="D678">
            <v>248000</v>
          </cell>
          <cell r="E678">
            <v>26050</v>
          </cell>
          <cell r="F678">
            <v>924</v>
          </cell>
        </row>
        <row r="679">
          <cell r="A679">
            <v>203212</v>
          </cell>
          <cell r="B679" t="str">
            <v> Tõéng g­ch ch× 6.5x10.5x22,B&lt;=11,H&lt;=4m,M50</v>
          </cell>
          <cell r="C679" t="str">
            <v>m3</v>
          </cell>
          <cell r="D679">
            <v>265837</v>
          </cell>
          <cell r="E679">
            <v>26050</v>
          </cell>
          <cell r="F679">
            <v>924</v>
          </cell>
        </row>
        <row r="680">
          <cell r="A680">
            <v>203221</v>
          </cell>
          <cell r="B680" t="str">
            <v> Tõéng g­ch ch× 6.5x10.5x22,B&lt;=11,H&gt; 4m,M25</v>
          </cell>
          <cell r="C680" t="str">
            <v>m3</v>
          </cell>
          <cell r="D680">
            <v>263380</v>
          </cell>
          <cell r="E680">
            <v>26266</v>
          </cell>
          <cell r="F680">
            <v>2358</v>
          </cell>
        </row>
        <row r="681">
          <cell r="A681">
            <v>203222</v>
          </cell>
          <cell r="B681" t="str">
            <v> Tõéng g­ch ch× 6.5x10.5x22,B&lt;=11,H&gt; 4m,M50</v>
          </cell>
          <cell r="C681" t="str">
            <v>m3</v>
          </cell>
          <cell r="D681">
            <v>281217</v>
          </cell>
          <cell r="E681">
            <v>26266</v>
          </cell>
          <cell r="F681">
            <v>2358</v>
          </cell>
        </row>
        <row r="682">
          <cell r="A682">
            <v>203231</v>
          </cell>
          <cell r="B682" t="str">
            <v> Tõéng g­ch ch× 6.5x10.5x22,B&lt;=33,H&lt;=4m,M25</v>
          </cell>
          <cell r="C682" t="str">
            <v>m3</v>
          </cell>
          <cell r="D682">
            <v>227058</v>
          </cell>
          <cell r="E682" t="str">
            <v>0      20754.00</v>
          </cell>
          <cell r="F682">
            <v>924</v>
          </cell>
        </row>
        <row r="683">
          <cell r="A683">
            <v>203232</v>
          </cell>
          <cell r="B683" t="str">
            <v> Tõéng g­ch ch× 6.5x10.5x22,B&lt;=33,H&lt;=4m,M50</v>
          </cell>
          <cell r="C683" t="str">
            <v>m3</v>
          </cell>
          <cell r="D683">
            <v>249548</v>
          </cell>
          <cell r="E683">
            <v>20754</v>
          </cell>
          <cell r="F683">
            <v>924</v>
          </cell>
        </row>
        <row r="684">
          <cell r="A684">
            <v>203241</v>
          </cell>
          <cell r="B684" t="str">
            <v> Tõéng g­ch ch× 6.5x10.5x22,B&lt;=33,H&gt; 4m,M25</v>
          </cell>
          <cell r="C684" t="str">
            <v>m3</v>
          </cell>
          <cell r="D684">
            <v>242438</v>
          </cell>
          <cell r="E684" t="str">
            <v>0      21294.00</v>
          </cell>
          <cell r="F684">
            <v>2358</v>
          </cell>
        </row>
        <row r="685">
          <cell r="A685">
            <v>203242</v>
          </cell>
          <cell r="B685" t="str">
            <v> Tõéng g­ch ch× 6.5x10.5x22,B&lt;=33,H&gt; 4m,M50</v>
          </cell>
          <cell r="C685" t="str">
            <v>m3</v>
          </cell>
          <cell r="D685">
            <v>264927</v>
          </cell>
          <cell r="E685" t="str">
            <v>0      21294.00</v>
          </cell>
          <cell r="F685">
            <v>2358</v>
          </cell>
        </row>
        <row r="686">
          <cell r="A686">
            <v>203251</v>
          </cell>
          <cell r="B686" t="str">
            <v> Tõéng g­ch ch× 6.5x10.5x22,B&gt; 33,H&lt;=4m,M25</v>
          </cell>
          <cell r="C686" t="str">
            <v>m3</v>
          </cell>
          <cell r="D686">
            <v>223607</v>
          </cell>
          <cell r="E686" t="str">
            <v>0      17943.00</v>
          </cell>
          <cell r="F686">
            <v>924</v>
          </cell>
        </row>
        <row r="687">
          <cell r="A687">
            <v>203252</v>
          </cell>
          <cell r="B687" t="str">
            <v> Tõéng g­ch ch× 6.5x10.5x22,B&gt; 33,H&lt;=4m,M50</v>
          </cell>
          <cell r="C687" t="str">
            <v>m3</v>
          </cell>
          <cell r="D687">
            <v>246872</v>
          </cell>
          <cell r="E687" t="str">
            <v>0      17943.00</v>
          </cell>
          <cell r="F687">
            <v>924</v>
          </cell>
        </row>
        <row r="688">
          <cell r="A688">
            <v>203261</v>
          </cell>
          <cell r="B688" t="str">
            <v> Tõéng g­ch ch× 6.5x10.5x22,B&gt; 33,H&gt; 4m,M25</v>
          </cell>
          <cell r="C688" t="str">
            <v>m3</v>
          </cell>
          <cell r="D688">
            <v>234703</v>
          </cell>
          <cell r="E688">
            <v>19457</v>
          </cell>
          <cell r="F688">
            <v>2358</v>
          </cell>
        </row>
        <row r="689">
          <cell r="A689">
            <v>203262</v>
          </cell>
          <cell r="B689" t="str">
            <v> Tõéng g­ch ch× 6.5x10.5x22,B&gt; 33,H&gt; 4m,M50</v>
          </cell>
          <cell r="C689" t="str">
            <v>m3</v>
          </cell>
          <cell r="D689">
            <v>257968</v>
          </cell>
          <cell r="E689">
            <v>19457</v>
          </cell>
          <cell r="F689">
            <v>2358</v>
          </cell>
        </row>
        <row r="690">
          <cell r="A690">
            <v>203311</v>
          </cell>
          <cell r="B690" t="str">
            <v> Xµy cæt trò ½æc lºp trong mài ‡K vùa TH M25</v>
          </cell>
          <cell r="C690" t="str">
            <v>m3</v>
          </cell>
          <cell r="D690">
            <v>240392</v>
          </cell>
          <cell r="E690">
            <v>43237</v>
          </cell>
          <cell r="F690">
            <v>0</v>
          </cell>
        </row>
        <row r="691">
          <cell r="A691">
            <v>203312</v>
          </cell>
          <cell r="B691" t="str">
            <v> Xµy cæt trò ½æc lºp trong mài ‡K vùa TH M50</v>
          </cell>
          <cell r="C691" t="str">
            <v>m3</v>
          </cell>
          <cell r="D691">
            <v>263657</v>
          </cell>
          <cell r="E691">
            <v>43237</v>
          </cell>
          <cell r="F691">
            <v>0</v>
          </cell>
        </row>
        <row r="692">
          <cell r="A692">
            <v>203411</v>
          </cell>
          <cell r="B692" t="str">
            <v> Xµy tõéng cong d¡y&lt;=33cm, cao&lt;=4m vùa TH50</v>
          </cell>
          <cell r="C692" t="str">
            <v>m3</v>
          </cell>
          <cell r="D692">
            <v>239425</v>
          </cell>
          <cell r="E692">
            <v>30050</v>
          </cell>
          <cell r="F692">
            <v>959</v>
          </cell>
        </row>
        <row r="693">
          <cell r="A693">
            <v>203412</v>
          </cell>
          <cell r="B693" t="str">
            <v> Xµy tõéng cong d¡y&lt;=33cm, cao&lt;=4m vùa TH75</v>
          </cell>
          <cell r="C693" t="str">
            <v>m3</v>
          </cell>
          <cell r="D693">
            <v>255831</v>
          </cell>
          <cell r="E693">
            <v>30050</v>
          </cell>
          <cell r="F693">
            <v>959</v>
          </cell>
        </row>
        <row r="694">
          <cell r="A694">
            <v>203421</v>
          </cell>
          <cell r="B694" t="str">
            <v> Xµy tõéng cong d¡y&lt;=33cm, cao&gt; 4m vùa TH50</v>
          </cell>
          <cell r="C694" t="str">
            <v>m3</v>
          </cell>
          <cell r="D694">
            <v>254804</v>
          </cell>
          <cell r="E694">
            <v>33401</v>
          </cell>
          <cell r="F694">
            <v>959</v>
          </cell>
        </row>
        <row r="695">
          <cell r="A695">
            <v>203422</v>
          </cell>
          <cell r="B695" t="str">
            <v> Xµy tõéng cong d¡y&lt;=33cm, cao&gt; 4m vùa TH75</v>
          </cell>
          <cell r="C695" t="str">
            <v>m3</v>
          </cell>
          <cell r="D695">
            <v>271210</v>
          </cell>
          <cell r="E695">
            <v>33401</v>
          </cell>
          <cell r="F695">
            <v>959</v>
          </cell>
        </row>
        <row r="696">
          <cell r="A696">
            <v>203411</v>
          </cell>
          <cell r="B696" t="str">
            <v> Xµy tõéng cong d¡y&gt; 33cm, cao&lt;=4m vùa TH50</v>
          </cell>
          <cell r="C696" t="str">
            <v>m3</v>
          </cell>
          <cell r="D696">
            <v>236400</v>
          </cell>
          <cell r="E696">
            <v>28104</v>
          </cell>
          <cell r="F696">
            <v>959</v>
          </cell>
        </row>
        <row r="697">
          <cell r="A697">
            <v>203412</v>
          </cell>
          <cell r="B697" t="str">
            <v> Xµy tõéng cong d¡y &gt;33cm, cao&lt;=4m vùa TH75</v>
          </cell>
          <cell r="C697" t="str">
            <v>m3</v>
          </cell>
          <cell r="D697">
            <v>253372</v>
          </cell>
          <cell r="E697">
            <v>28104</v>
          </cell>
          <cell r="F697">
            <v>959</v>
          </cell>
        </row>
        <row r="698">
          <cell r="A698">
            <v>203421</v>
          </cell>
          <cell r="B698" t="str">
            <v> Xµy tõéng cong d¡y &gt;33cm, cao&gt; 4m vùa TH50</v>
          </cell>
          <cell r="C698" t="str">
            <v>m3</v>
          </cell>
          <cell r="D698">
            <v>247496</v>
          </cell>
          <cell r="E698">
            <v>31239</v>
          </cell>
          <cell r="F698">
            <v>959</v>
          </cell>
        </row>
        <row r="699">
          <cell r="A699">
            <v>203422</v>
          </cell>
          <cell r="B699" t="str">
            <v> Xµy tõéng cong d¡y &gt;33cm, cao&gt; 4m vùa TH75</v>
          </cell>
          <cell r="C699" t="str">
            <v>m3</v>
          </cell>
          <cell r="D699">
            <v>264468</v>
          </cell>
          <cell r="E699">
            <v>31239</v>
          </cell>
          <cell r="F699">
            <v>959</v>
          </cell>
        </row>
        <row r="700">
          <cell r="A700">
            <v>203511</v>
          </cell>
          <cell r="B700" t="str">
            <v> Xµy câng cuân cong vùa TH M50            </v>
          </cell>
          <cell r="C700" t="str">
            <v>m3</v>
          </cell>
          <cell r="D700">
            <v>283882</v>
          </cell>
          <cell r="E700">
            <v>50371</v>
          </cell>
          <cell r="F700">
            <v>924</v>
          </cell>
        </row>
        <row r="701">
          <cell r="A701">
            <v>203512</v>
          </cell>
          <cell r="B701" t="str">
            <v> Xµy câng cuân cong vùa TH M75            </v>
          </cell>
          <cell r="C701" t="str">
            <v>m3</v>
          </cell>
          <cell r="D701">
            <v>299723</v>
          </cell>
          <cell r="E701">
            <v>50371</v>
          </cell>
          <cell r="F701">
            <v>924</v>
          </cell>
        </row>
        <row r="702">
          <cell r="A702">
            <v>203521</v>
          </cell>
          <cell r="B702" t="str">
            <v> Xµy câng cuân th¡nh vÝm cong vùa TH M50  </v>
          </cell>
          <cell r="C702" t="str">
            <v>m3</v>
          </cell>
          <cell r="D702">
            <v>289003</v>
          </cell>
          <cell r="E702">
            <v>46264</v>
          </cell>
          <cell r="F702">
            <v>924</v>
          </cell>
        </row>
        <row r="703">
          <cell r="A703">
            <v>203522</v>
          </cell>
          <cell r="B703" t="str">
            <v> Xµy câng cuân th¡nh vÝm cong vùa TH M75  </v>
          </cell>
          <cell r="C703" t="str">
            <v>m3</v>
          </cell>
          <cell r="D703">
            <v>305409</v>
          </cell>
          <cell r="E703">
            <v>46264</v>
          </cell>
          <cell r="F703">
            <v>924</v>
          </cell>
        </row>
        <row r="704">
          <cell r="A704">
            <v>203611</v>
          </cell>
          <cell r="B704" t="str">
            <v> Xµy kÆt c¶u phöc t­p khŸcH&lt;=4m,M50       </v>
          </cell>
          <cell r="C704" t="str">
            <v>m3</v>
          </cell>
          <cell r="D704">
            <v>241044</v>
          </cell>
          <cell r="E704">
            <v>38913</v>
          </cell>
          <cell r="F704">
            <v>924</v>
          </cell>
        </row>
        <row r="705">
          <cell r="A705">
            <v>203612</v>
          </cell>
          <cell r="B705" t="str">
            <v> Xµy kÆt c¶u phöc t­p khŸcH&lt;=4m,M75       </v>
          </cell>
          <cell r="C705" t="str">
            <v>m3</v>
          </cell>
          <cell r="D705">
            <v>256884</v>
          </cell>
          <cell r="E705">
            <v>38913</v>
          </cell>
          <cell r="F705">
            <v>924</v>
          </cell>
        </row>
        <row r="706">
          <cell r="A706">
            <v>203621</v>
          </cell>
          <cell r="B706" t="str">
            <v> Xµy kÆt c¶u phöc t­p khŸcH &gt;4m,M50       </v>
          </cell>
          <cell r="C706" t="str">
            <v>m3</v>
          </cell>
          <cell r="D706">
            <v>250368</v>
          </cell>
          <cell r="E706">
            <v>43237</v>
          </cell>
          <cell r="F706">
            <v>924</v>
          </cell>
        </row>
        <row r="707">
          <cell r="A707">
            <v>203622</v>
          </cell>
          <cell r="B707" t="str">
            <v> Xµy kÆt c¶u phöc t­p khŸcH &gt;4m,M75       </v>
          </cell>
          <cell r="C707" t="str">
            <v>m3</v>
          </cell>
          <cell r="D707">
            <v>266209</v>
          </cell>
          <cell r="E707">
            <v>43237</v>
          </cell>
          <cell r="F707">
            <v>924</v>
          </cell>
        </row>
        <row r="708">
          <cell r="A708">
            <v>205111</v>
          </cell>
          <cell r="B708" t="str">
            <v> Xµy tõéng d¡y &lt;=10cm,H&lt;=4m,M50           </v>
          </cell>
          <cell r="C708" t="str">
            <v>m3</v>
          </cell>
          <cell r="D708">
            <v>185070</v>
          </cell>
          <cell r="E708">
            <v>16538</v>
          </cell>
          <cell r="F708">
            <v>616</v>
          </cell>
        </row>
        <row r="709">
          <cell r="A709">
            <v>205112</v>
          </cell>
          <cell r="B709" t="str">
            <v> Xµy tõéng d¡y &lt;=10cm,H&lt;=4m,M75           </v>
          </cell>
          <cell r="C709" t="str">
            <v>m3</v>
          </cell>
          <cell r="D709">
            <v>187316</v>
          </cell>
          <cell r="E709">
            <v>16538</v>
          </cell>
          <cell r="F709">
            <v>616</v>
          </cell>
        </row>
        <row r="710">
          <cell r="A710">
            <v>205121</v>
          </cell>
          <cell r="B710" t="str">
            <v> Xµy tõéng d¡y &lt;=10cm,H&gt; 4m,M50           </v>
          </cell>
          <cell r="C710" t="str">
            <v>m3</v>
          </cell>
          <cell r="D710">
            <v>200449</v>
          </cell>
          <cell r="E710">
            <v>18268</v>
          </cell>
          <cell r="F710">
            <v>616</v>
          </cell>
        </row>
        <row r="711">
          <cell r="A711">
            <v>205122</v>
          </cell>
          <cell r="B711" t="str">
            <v> Xµy tõéng d¡y &lt;=10cm,H&gt; 4m,M75           </v>
          </cell>
          <cell r="C711" t="str">
            <v>m3</v>
          </cell>
          <cell r="D711">
            <v>202696</v>
          </cell>
          <cell r="E711">
            <v>18268</v>
          </cell>
          <cell r="F711">
            <v>2050</v>
          </cell>
        </row>
        <row r="712">
          <cell r="A712">
            <v>205131</v>
          </cell>
          <cell r="B712" t="str">
            <v> Xµy tõéng d¡y &lt;=30cm,H&lt;=4m,M50           </v>
          </cell>
          <cell r="C712" t="str">
            <v>m3</v>
          </cell>
          <cell r="D712">
            <v>185336</v>
          </cell>
          <cell r="E712">
            <v>14917</v>
          </cell>
          <cell r="F712">
            <v>616</v>
          </cell>
        </row>
        <row r="713">
          <cell r="A713">
            <v>205132</v>
          </cell>
          <cell r="B713" t="str">
            <v> Xµy tõéng d¡y &lt;=30cm,H&lt;=4m,M75           </v>
          </cell>
          <cell r="C713" t="str">
            <v>m3</v>
          </cell>
          <cell r="D713">
            <v>187807</v>
          </cell>
          <cell r="E713">
            <v>14917</v>
          </cell>
          <cell r="F713">
            <v>616</v>
          </cell>
        </row>
        <row r="714">
          <cell r="A714">
            <v>205141</v>
          </cell>
          <cell r="B714" t="str">
            <v> Xµy tõéng d¡y &lt;=30cm,H&gt; 4m,M50           </v>
          </cell>
          <cell r="C714" t="str">
            <v>m3</v>
          </cell>
          <cell r="D714">
            <v>200716</v>
          </cell>
          <cell r="E714">
            <v>15349</v>
          </cell>
          <cell r="F714">
            <v>2050</v>
          </cell>
        </row>
        <row r="715">
          <cell r="A715">
            <v>205142</v>
          </cell>
          <cell r="B715" t="str">
            <v> Xµy tõéng d¡y &lt;=30cm,H&gt; 4m,M75           </v>
          </cell>
          <cell r="C715" t="str">
            <v>m3</v>
          </cell>
          <cell r="D715">
            <v>203187</v>
          </cell>
          <cell r="E715">
            <v>15349</v>
          </cell>
          <cell r="F715">
            <v>2050</v>
          </cell>
        </row>
        <row r="716">
          <cell r="A716">
            <v>205151</v>
          </cell>
          <cell r="B716" t="str">
            <v> Xµy tõéng d¡y  &gt;30cm,H&lt;=4m,M50           </v>
          </cell>
          <cell r="C716" t="str">
            <v>m3</v>
          </cell>
          <cell r="D716">
            <v>182841</v>
          </cell>
          <cell r="E716">
            <v>12214</v>
          </cell>
          <cell r="F716">
            <v>616</v>
          </cell>
        </row>
        <row r="717">
          <cell r="A717">
            <v>205152</v>
          </cell>
          <cell r="B717" t="str">
            <v> Xµy tõéng d¡y  &gt;30cm,H&lt;=4m,M75           </v>
          </cell>
          <cell r="C717" t="str">
            <v>m3</v>
          </cell>
          <cell r="D717">
            <v>185447</v>
          </cell>
          <cell r="E717">
            <v>12214</v>
          </cell>
          <cell r="F717">
            <v>616</v>
          </cell>
        </row>
        <row r="718">
          <cell r="A718">
            <v>205161</v>
          </cell>
          <cell r="B718" t="str">
            <v> Xµy tõéng d¡y  &gt;30cm,H&gt; 4m,M50           </v>
          </cell>
          <cell r="C718" t="str">
            <v>m3</v>
          </cell>
          <cell r="D718">
            <v>193937</v>
          </cell>
          <cell r="E718">
            <v>13512</v>
          </cell>
          <cell r="F718">
            <v>2050</v>
          </cell>
        </row>
        <row r="719">
          <cell r="A719">
            <v>205162</v>
          </cell>
          <cell r="B719" t="str">
            <v> Xµy tõéng d¡y  &gt;30cm,H&gt; 4m,M75           </v>
          </cell>
          <cell r="C719" t="str">
            <v>m3</v>
          </cell>
          <cell r="D719">
            <v>193937</v>
          </cell>
          <cell r="E719">
            <v>13512</v>
          </cell>
          <cell r="F719">
            <v>2050</v>
          </cell>
        </row>
        <row r="720">
          <cell r="A720">
            <v>205311</v>
          </cell>
          <cell r="B720" t="str">
            <v> Xµy tõéng g­ch rång6lå d¡y&lt;=10,H&lt;4m,M50  </v>
          </cell>
          <cell r="C720" t="str">
            <v>m3</v>
          </cell>
          <cell r="D720">
            <v>332738</v>
          </cell>
          <cell r="E720">
            <v>17295</v>
          </cell>
          <cell r="F720">
            <v>641</v>
          </cell>
        </row>
        <row r="721">
          <cell r="A721">
            <v>205312</v>
          </cell>
          <cell r="B721" t="str">
            <v> Xµy tõéng g­ch rång6lå d¡y&lt;=10,H&lt;4m,M75  </v>
          </cell>
          <cell r="C721" t="str">
            <v>m3</v>
          </cell>
          <cell r="D721">
            <v>335284</v>
          </cell>
          <cell r="E721">
            <v>17295</v>
          </cell>
          <cell r="F721">
            <v>641</v>
          </cell>
        </row>
        <row r="722">
          <cell r="A722">
            <v>205321</v>
          </cell>
          <cell r="B722" t="str">
            <v> Xµy tõéng g­ch rång6lå d¡y&lt;=10,H&gt;4m,M50  </v>
          </cell>
          <cell r="C722" t="str">
            <v>m3</v>
          </cell>
          <cell r="D722">
            <v>348117</v>
          </cell>
          <cell r="E722">
            <v>18268</v>
          </cell>
          <cell r="F722">
            <v>2076</v>
          </cell>
        </row>
        <row r="723">
          <cell r="A723">
            <v>205322</v>
          </cell>
          <cell r="B723" t="str">
            <v> Xµy tõéng g­ch rång6lå d¡y&lt;=10,H&gt;4m,M75  </v>
          </cell>
          <cell r="C723" t="str">
            <v>m3</v>
          </cell>
          <cell r="D723">
            <v>350663</v>
          </cell>
          <cell r="E723">
            <v>18268</v>
          </cell>
          <cell r="F723">
            <v>2076</v>
          </cell>
        </row>
        <row r="724">
          <cell r="A724">
            <v>205331</v>
          </cell>
          <cell r="B724" t="str">
            <v> Xµy tõéng g­ch rång6lå d¡y &gt;10,H&lt;4m,M50  </v>
          </cell>
          <cell r="C724" t="str">
            <v>m3</v>
          </cell>
          <cell r="D724">
            <v>323750</v>
          </cell>
          <cell r="E724">
            <v>14917</v>
          </cell>
          <cell r="F724">
            <v>641</v>
          </cell>
        </row>
        <row r="725">
          <cell r="A725">
            <v>205332</v>
          </cell>
          <cell r="B725" t="str">
            <v> Xµy tõéng g­ch rång6lå d¡y &gt;10,H&lt;4m,M75  </v>
          </cell>
          <cell r="C725" t="str">
            <v>m3</v>
          </cell>
          <cell r="D725">
            <v>326461</v>
          </cell>
          <cell r="E725">
            <v>14917</v>
          </cell>
          <cell r="F725">
            <v>641</v>
          </cell>
        </row>
        <row r="726">
          <cell r="A726">
            <v>205341</v>
          </cell>
          <cell r="B726" t="str">
            <v> Xµy tõéng g­ch rång6lå d¡y &gt;10,H&gt;4m,M50  </v>
          </cell>
          <cell r="C726" t="str">
            <v>m3</v>
          </cell>
          <cell r="D726">
            <v>339130</v>
          </cell>
          <cell r="E726">
            <v>15349</v>
          </cell>
          <cell r="F726">
            <v>2076</v>
          </cell>
        </row>
        <row r="727">
          <cell r="A727">
            <v>205342</v>
          </cell>
          <cell r="B727" t="str">
            <v> Xµy tõéng g­ch rång6lå d¡y &gt;10,H&gt;4m,M75  </v>
          </cell>
          <cell r="C727" t="str">
            <v>m3</v>
          </cell>
          <cell r="D727">
            <v>341840</v>
          </cell>
          <cell r="E727">
            <v>15349</v>
          </cell>
          <cell r="F727">
            <v>2076</v>
          </cell>
        </row>
        <row r="728">
          <cell r="A728">
            <v>210111</v>
          </cell>
          <cell r="B728" t="str">
            <v> BÅ táng g­ch vë B&lt;=100cm      M25    </v>
          </cell>
          <cell r="C728" t="str">
            <v>m3</v>
          </cell>
          <cell r="D728">
            <v>95919</v>
          </cell>
          <cell r="E728">
            <v>12103</v>
          </cell>
          <cell r="F728">
            <v>0</v>
          </cell>
        </row>
        <row r="729">
          <cell r="A729">
            <v>210112</v>
          </cell>
          <cell r="B729" t="str">
            <v> BÅ táng g­ch vë B&lt;=100cm      M50    </v>
          </cell>
          <cell r="C729" t="str">
            <v>m3</v>
          </cell>
          <cell r="D729">
            <v>120157</v>
          </cell>
          <cell r="E729">
            <v>12103</v>
          </cell>
          <cell r="F729">
            <v>0</v>
          </cell>
        </row>
        <row r="730">
          <cell r="A730">
            <v>210113</v>
          </cell>
          <cell r="B730" t="str">
            <v> BÅ táng g­ch vë B&lt;=100cm      M75    </v>
          </cell>
          <cell r="C730" t="str">
            <v>m3</v>
          </cell>
          <cell r="D730">
            <v>145114</v>
          </cell>
          <cell r="E730">
            <v>12103</v>
          </cell>
          <cell r="F730">
            <v>0</v>
          </cell>
        </row>
        <row r="731">
          <cell r="A731">
            <v>210121</v>
          </cell>
          <cell r="B731" t="str">
            <v> BÅ táng g­ch vë B&gt; 100cm      M25    </v>
          </cell>
          <cell r="C731" t="str">
            <v>m3</v>
          </cell>
          <cell r="D731">
            <v>95919</v>
          </cell>
          <cell r="E731">
            <v>10241</v>
          </cell>
          <cell r="F731">
            <v>0</v>
          </cell>
        </row>
        <row r="732">
          <cell r="A732">
            <v>210122</v>
          </cell>
          <cell r="B732" t="str">
            <v> BÅ táng g­ch vë B&gt; 100cm      M50    </v>
          </cell>
          <cell r="C732" t="str">
            <v>m3</v>
          </cell>
          <cell r="D732">
            <v>120157</v>
          </cell>
          <cell r="E732">
            <v>10241</v>
          </cell>
          <cell r="F732">
            <v>0</v>
          </cell>
        </row>
        <row r="733">
          <cell r="A733">
            <v>210123</v>
          </cell>
          <cell r="B733" t="str">
            <v> BÅ táng g­ch vë B&gt; 100cm      M75    </v>
          </cell>
          <cell r="C733" t="str">
            <v>m3</v>
          </cell>
          <cell r="D733">
            <v>145114</v>
          </cell>
          <cell r="E733">
            <v>10241</v>
          </cell>
          <cell r="F733">
            <v>0</v>
          </cell>
        </row>
        <row r="734">
          <cell r="A734">
            <v>221111</v>
          </cell>
          <cell r="B734" t="str">
            <v> BT ½Ÿ 4x6 lÜt mÜng,nËn B&lt;=250cm   M100   </v>
          </cell>
          <cell r="C734" t="str">
            <v>m3</v>
          </cell>
          <cell r="D734">
            <v>243080</v>
          </cell>
          <cell r="E734">
            <v>17068</v>
          </cell>
          <cell r="F734">
            <v>7398</v>
          </cell>
        </row>
        <row r="735">
          <cell r="A735">
            <v>221112</v>
          </cell>
          <cell r="B735" t="str">
            <v> BT ½Ÿ 4x6 lÜt mÜng,nËn B&lt;=250cm   M150   </v>
          </cell>
          <cell r="C735" t="str">
            <v>m3</v>
          </cell>
          <cell r="D735">
            <v>276656</v>
          </cell>
          <cell r="E735">
            <v>17068</v>
          </cell>
          <cell r="F735">
            <v>7398</v>
          </cell>
        </row>
        <row r="736">
          <cell r="A736">
            <v>221121</v>
          </cell>
          <cell r="B736" t="str">
            <v> BT ½Ÿ 4x6 lÜt mÜng,nËn B&gt; 250cm   M100   </v>
          </cell>
          <cell r="C736" t="str">
            <v>m3</v>
          </cell>
          <cell r="D736">
            <v>243080</v>
          </cell>
          <cell r="E736">
            <v>12206</v>
          </cell>
          <cell r="F736">
            <v>7398</v>
          </cell>
        </row>
        <row r="737">
          <cell r="A737">
            <v>221122</v>
          </cell>
          <cell r="B737" t="str">
            <v> BT ½Ÿ 4x6 lÜt mÜng,nËn B&gt; 250cm   M150   </v>
          </cell>
          <cell r="C737" t="str">
            <v>m3</v>
          </cell>
          <cell r="D737">
            <v>276656</v>
          </cell>
          <cell r="E737">
            <v>12206</v>
          </cell>
          <cell r="F737">
            <v>7398</v>
          </cell>
        </row>
        <row r="738">
          <cell r="A738">
            <v>221125</v>
          </cell>
          <cell r="B738" t="str">
            <v> BT ½Ÿ 1x2 lÜt mÜng,nËn B&gt; 250cm   M50    </v>
          </cell>
          <cell r="C738" t="str">
            <v>m3</v>
          </cell>
          <cell r="D738">
            <v>243080</v>
          </cell>
          <cell r="E738">
            <v>12206</v>
          </cell>
          <cell r="F738">
            <v>7398</v>
          </cell>
        </row>
        <row r="739">
          <cell r="A739">
            <v>221126</v>
          </cell>
          <cell r="B739" t="str">
            <v> BT ½Ÿ 1x2 lÜt mÜng,nËn B&gt; 250cm   M75    </v>
          </cell>
          <cell r="C739" t="str">
            <v>m3</v>
          </cell>
          <cell r="D739">
            <v>276656</v>
          </cell>
          <cell r="E739">
            <v>12206</v>
          </cell>
          <cell r="F739">
            <v>7398</v>
          </cell>
        </row>
        <row r="740">
          <cell r="A740">
            <v>221211</v>
          </cell>
          <cell r="B740" t="str">
            <v> BT ½Ÿ 4x6 MÜng(b¿,b¯ng),B&lt;=250cm  M150   </v>
          </cell>
          <cell r="C740" t="str">
            <v>m3</v>
          </cell>
          <cell r="D740">
            <v>300535</v>
          </cell>
          <cell r="E740">
            <v>22653</v>
          </cell>
          <cell r="F740">
            <v>7681</v>
          </cell>
        </row>
        <row r="741">
          <cell r="A741">
            <v>221212</v>
          </cell>
          <cell r="B741" t="str">
            <v> BT ½Ÿ 4x6 MÜng(b¿,b¯ng),B&lt;=250cm  M200   </v>
          </cell>
          <cell r="C741" t="str">
            <v>m3</v>
          </cell>
          <cell r="D741">
            <v>339455</v>
          </cell>
          <cell r="E741">
            <v>22653</v>
          </cell>
          <cell r="F741">
            <v>7681</v>
          </cell>
        </row>
        <row r="742">
          <cell r="A742">
            <v>221213</v>
          </cell>
          <cell r="B742" t="str">
            <v> BT ½Ÿ 4x6 MÜng(b¿,b¯ng),B&lt;=250cm  M250   </v>
          </cell>
          <cell r="C742" t="str">
            <v>m3</v>
          </cell>
          <cell r="D742">
            <v>383555</v>
          </cell>
          <cell r="E742">
            <v>22653</v>
          </cell>
          <cell r="F742">
            <v>7681</v>
          </cell>
        </row>
        <row r="743">
          <cell r="A743">
            <v>221221</v>
          </cell>
          <cell r="B743" t="str">
            <v> BT ½Ÿ 4x6 MÜng(b¿,b¯ng),B &gt;250cm  M150   </v>
          </cell>
          <cell r="C743" t="str">
            <v>m3</v>
          </cell>
          <cell r="D743">
            <v>316022</v>
          </cell>
          <cell r="E743">
            <v>25343</v>
          </cell>
          <cell r="F743">
            <v>7681</v>
          </cell>
        </row>
        <row r="744">
          <cell r="A744">
            <v>221222</v>
          </cell>
          <cell r="B744" t="str">
            <v> BT ½Ÿ 4x6 MÜng(b¿,b¯ng),B &gt;250cm  M200   </v>
          </cell>
          <cell r="C744" t="str">
            <v>m3</v>
          </cell>
          <cell r="D744">
            <v>354941</v>
          </cell>
          <cell r="E744">
            <v>25343</v>
          </cell>
          <cell r="F744">
            <v>7681</v>
          </cell>
        </row>
        <row r="745">
          <cell r="A745">
            <v>221223</v>
          </cell>
          <cell r="B745" t="str">
            <v> BT ½Ÿ 4x6 MÜng(b¿,b¯ng),B &gt;250cm  M250   </v>
          </cell>
          <cell r="C745" t="str">
            <v>m3</v>
          </cell>
          <cell r="D745">
            <v>399041</v>
          </cell>
          <cell r="E745">
            <v>25343</v>
          </cell>
          <cell r="F745">
            <v>7681</v>
          </cell>
        </row>
        <row r="746">
          <cell r="A746">
            <v>221231</v>
          </cell>
          <cell r="B746" t="str">
            <v> BT ½Ÿ 2x4 MÜng(b¿,b¯ng),B&lt;=250cm  M150   </v>
          </cell>
          <cell r="C746" t="str">
            <v>m3</v>
          </cell>
          <cell r="D746">
            <v>307972</v>
          </cell>
          <cell r="E746">
            <v>22653</v>
          </cell>
          <cell r="F746">
            <v>7681</v>
          </cell>
        </row>
        <row r="747">
          <cell r="A747">
            <v>221232</v>
          </cell>
          <cell r="B747" t="str">
            <v> BT ½Ÿ 2x4 MÜng(b¿,b¯ng),B&lt;=250cm  M200   </v>
          </cell>
          <cell r="C747" t="str">
            <v>m3</v>
          </cell>
          <cell r="D747">
            <v>348049</v>
          </cell>
          <cell r="E747">
            <v>22653</v>
          </cell>
          <cell r="F747">
            <v>7681</v>
          </cell>
        </row>
        <row r="748">
          <cell r="A748">
            <v>221233</v>
          </cell>
          <cell r="B748" t="str">
            <v> BT ½Ÿ 2x4 MÜng(b¿,b¯ng),B&lt;=250cm  M250   </v>
          </cell>
          <cell r="C748" t="str">
            <v>m3</v>
          </cell>
          <cell r="D748">
            <v>390281</v>
          </cell>
          <cell r="E748">
            <v>22653</v>
          </cell>
          <cell r="F748">
            <v>7681</v>
          </cell>
        </row>
        <row r="749">
          <cell r="A749">
            <v>221241</v>
          </cell>
          <cell r="B749" t="str">
            <v> BT ½Ÿ 2x4 MÜng(b¿,b¯ng),B &gt;250cm  M150   </v>
          </cell>
          <cell r="C749" t="str">
            <v>m3</v>
          </cell>
          <cell r="D749">
            <v>323459</v>
          </cell>
          <cell r="E749">
            <v>25343</v>
          </cell>
          <cell r="F749">
            <v>7681</v>
          </cell>
        </row>
        <row r="750">
          <cell r="A750">
            <v>221242</v>
          </cell>
          <cell r="B750" t="str">
            <v> BT ½Ÿ 2x4 MÜng(b¿,b¯ng),B &gt;250cm  M200   </v>
          </cell>
          <cell r="C750" t="str">
            <v>m3</v>
          </cell>
          <cell r="D750">
            <v>363536</v>
          </cell>
          <cell r="E750">
            <v>25343</v>
          </cell>
          <cell r="F750">
            <v>7681</v>
          </cell>
        </row>
        <row r="751">
          <cell r="A751">
            <v>221243</v>
          </cell>
          <cell r="B751" t="str">
            <v> BT ½Ÿ 2x4 MÜng(b¿,b¯ng),B &gt;250cm  M250   </v>
          </cell>
          <cell r="C751" t="str">
            <v>m3</v>
          </cell>
          <cell r="D751">
            <v>405768</v>
          </cell>
          <cell r="E751">
            <v>25343</v>
          </cell>
          <cell r="F751">
            <v>7681</v>
          </cell>
        </row>
        <row r="752">
          <cell r="A752">
            <v>221251</v>
          </cell>
          <cell r="B752" t="str">
            <v> BT ½Ÿ 1x2 MÜng(b¿,b¯ng),B&lt;=250cm  M150   </v>
          </cell>
          <cell r="C752" t="str">
            <v>m3</v>
          </cell>
          <cell r="D752">
            <v>318534</v>
          </cell>
          <cell r="E752">
            <v>22653</v>
          </cell>
          <cell r="F752">
            <v>7681</v>
          </cell>
        </row>
        <row r="753">
          <cell r="A753">
            <v>221252</v>
          </cell>
          <cell r="B753" t="str">
            <v> BT ½Ÿ 1x2 MÜng(b¿,b¯ng),B&lt;=250cm  M200   </v>
          </cell>
          <cell r="C753" t="str">
            <v>m3</v>
          </cell>
          <cell r="D753">
            <v>363246</v>
          </cell>
          <cell r="E753">
            <v>22653</v>
          </cell>
          <cell r="F753">
            <v>7681</v>
          </cell>
        </row>
        <row r="754">
          <cell r="A754">
            <v>221253</v>
          </cell>
          <cell r="B754" t="str">
            <v> BT ½Ÿ 1x2 MÜng(b¿,b¯ng),B&lt;=250cm  M250   </v>
          </cell>
          <cell r="C754" t="str">
            <v>m3</v>
          </cell>
          <cell r="D754">
            <v>396141</v>
          </cell>
          <cell r="E754">
            <v>22653</v>
          </cell>
          <cell r="F754">
            <v>7681</v>
          </cell>
        </row>
        <row r="755">
          <cell r="A755">
            <v>221261</v>
          </cell>
          <cell r="B755" t="str">
            <v> BT ½Ÿ 1x2 MÜng(b¿,b¯ng),B &gt;250cm  M150   </v>
          </cell>
          <cell r="C755" t="str">
            <v>m3</v>
          </cell>
          <cell r="D755">
            <v>334021</v>
          </cell>
          <cell r="E755">
            <v>25343</v>
          </cell>
          <cell r="F755">
            <v>7681</v>
          </cell>
        </row>
        <row r="756">
          <cell r="A756">
            <v>221262</v>
          </cell>
          <cell r="B756" t="str">
            <v> BT ½Ÿ 1x2 MÜng(b¿,b¯ng),B &gt;250cm  M200   </v>
          </cell>
          <cell r="C756" t="str">
            <v>m3</v>
          </cell>
          <cell r="D756">
            <v>378733</v>
          </cell>
          <cell r="E756">
            <v>25343</v>
          </cell>
          <cell r="F756">
            <v>7681</v>
          </cell>
        </row>
        <row r="757">
          <cell r="A757">
            <v>221263</v>
          </cell>
          <cell r="B757" t="str">
            <v> BT ½Ÿ 1x2 MÜng(b¿,b¯ng),B &gt;250cm  M250   </v>
          </cell>
          <cell r="C757" t="str">
            <v>m3</v>
          </cell>
          <cell r="D757">
            <v>411628</v>
          </cell>
          <cell r="E757">
            <v>25343</v>
          </cell>
          <cell r="F757">
            <v>7681</v>
          </cell>
        </row>
        <row r="758">
          <cell r="A758">
            <v>221311</v>
          </cell>
          <cell r="B758" t="str">
            <v> BT ½Ÿ 2x4 MÜng cæt                M150   </v>
          </cell>
          <cell r="C758" t="str">
            <v>m3</v>
          </cell>
          <cell r="D758">
            <v>344146</v>
          </cell>
          <cell r="E758">
            <v>35887</v>
          </cell>
          <cell r="F758">
            <v>7681</v>
          </cell>
        </row>
        <row r="759">
          <cell r="A759">
            <v>221312</v>
          </cell>
          <cell r="B759" t="str">
            <v> BT ½Ÿ 2x4 MÜng cæt                M200   </v>
          </cell>
          <cell r="C759" t="str">
            <v>m3</v>
          </cell>
          <cell r="D759">
            <v>384224</v>
          </cell>
          <cell r="E759">
            <v>35887</v>
          </cell>
          <cell r="F759">
            <v>7681</v>
          </cell>
        </row>
        <row r="760">
          <cell r="A760">
            <v>221313</v>
          </cell>
          <cell r="B760" t="str">
            <v> BT ½Ÿ 2x4 MÜng cæt                M250   </v>
          </cell>
          <cell r="C760" t="str">
            <v>m3</v>
          </cell>
          <cell r="D760">
            <v>426455</v>
          </cell>
          <cell r="E760">
            <v>35887</v>
          </cell>
          <cell r="F760">
            <v>7681</v>
          </cell>
        </row>
        <row r="761">
          <cell r="A761">
            <v>221321</v>
          </cell>
          <cell r="B761" t="str">
            <v> BT ½Ÿ 2x4 MÜng mâ c·u             M150   </v>
          </cell>
          <cell r="C761" t="str">
            <v>m3</v>
          </cell>
          <cell r="D761">
            <v>300458</v>
          </cell>
          <cell r="E761">
            <v>26375</v>
          </cell>
          <cell r="F761">
            <v>7681</v>
          </cell>
        </row>
        <row r="762">
          <cell r="A762">
            <v>221322</v>
          </cell>
          <cell r="B762" t="str">
            <v> BT ½Ÿ 2x4 MÜng mâ c·u             M200   </v>
          </cell>
          <cell r="C762" t="str">
            <v>m3</v>
          </cell>
          <cell r="D762">
            <v>340535</v>
          </cell>
          <cell r="E762">
            <v>26375</v>
          </cell>
          <cell r="F762">
            <v>7681</v>
          </cell>
        </row>
        <row r="763">
          <cell r="A763">
            <v>221323</v>
          </cell>
          <cell r="B763" t="str">
            <v> BT ½Ÿ 2x4 MÜng mâ c·u             M250   </v>
          </cell>
          <cell r="C763" t="str">
            <v>m3</v>
          </cell>
          <cell r="D763">
            <v>382767</v>
          </cell>
          <cell r="E763">
            <v>26375</v>
          </cell>
          <cell r="F763">
            <v>7681</v>
          </cell>
        </row>
        <row r="764">
          <cell r="A764">
            <v>221331</v>
          </cell>
          <cell r="B764" t="str">
            <v> BT ½Ÿ 2x4 MÜng trò c·u            M150   </v>
          </cell>
          <cell r="C764" t="str">
            <v>m3</v>
          </cell>
          <cell r="D764">
            <v>305279</v>
          </cell>
          <cell r="E764">
            <v>41940</v>
          </cell>
          <cell r="F764">
            <v>7681</v>
          </cell>
        </row>
        <row r="765">
          <cell r="A765">
            <v>221332</v>
          </cell>
          <cell r="B765" t="str">
            <v> BT ½Ÿ 2x4 MÜng trò c·u            M200   </v>
          </cell>
          <cell r="C765" t="str">
            <v>m3</v>
          </cell>
          <cell r="D765">
            <v>345356</v>
          </cell>
          <cell r="E765">
            <v>41940</v>
          </cell>
          <cell r="F765">
            <v>7681</v>
          </cell>
        </row>
        <row r="766">
          <cell r="A766">
            <v>221333</v>
          </cell>
          <cell r="B766" t="str">
            <v> BT ½Ÿ 2x4 MÜng trò c·u            M250   </v>
          </cell>
          <cell r="C766" t="str">
            <v>m3</v>
          </cell>
          <cell r="D766">
            <v>387588</v>
          </cell>
          <cell r="E766">
            <v>41940</v>
          </cell>
          <cell r="F766">
            <v>7681</v>
          </cell>
        </row>
        <row r="767">
          <cell r="A767">
            <v>221341</v>
          </cell>
          <cell r="B767" t="str">
            <v> BT ½Ÿ 1x2 MÜng cæt                M150   </v>
          </cell>
          <cell r="C767" t="str">
            <v>m3</v>
          </cell>
          <cell r="D767">
            <v>354708</v>
          </cell>
          <cell r="E767">
            <v>35887</v>
          </cell>
          <cell r="F767">
            <v>7681</v>
          </cell>
        </row>
        <row r="768">
          <cell r="A768">
            <v>221342</v>
          </cell>
          <cell r="B768" t="str">
            <v> BT ½Ÿ 1x2 MÜng cæt                M200   </v>
          </cell>
          <cell r="C768" t="str">
            <v>m3</v>
          </cell>
          <cell r="D768">
            <v>399420</v>
          </cell>
          <cell r="E768">
            <v>35887</v>
          </cell>
          <cell r="F768">
            <v>7681</v>
          </cell>
        </row>
        <row r="769">
          <cell r="A769">
            <v>221343</v>
          </cell>
          <cell r="B769" t="str">
            <v> BT ½Ÿ 1x2 MÜng cæt                M250   </v>
          </cell>
          <cell r="C769" t="str">
            <v>m3</v>
          </cell>
          <cell r="D769">
            <v>432316</v>
          </cell>
          <cell r="E769">
            <v>35887</v>
          </cell>
          <cell r="F769">
            <v>7681</v>
          </cell>
        </row>
        <row r="770">
          <cell r="A770">
            <v>221411</v>
          </cell>
          <cell r="B770" t="str">
            <v> BT ½Ÿ 2x4 MÜng trÝn ‡K&lt;=250cm M150   </v>
          </cell>
          <cell r="C770" t="str">
            <v>m3</v>
          </cell>
          <cell r="D770">
            <v>344056</v>
          </cell>
          <cell r="E770">
            <v>58754</v>
          </cell>
          <cell r="F770">
            <v>7681</v>
          </cell>
        </row>
        <row r="771">
          <cell r="A771">
            <v>221412</v>
          </cell>
          <cell r="B771" t="str">
            <v> BT ½Ÿ 2x4 MÜng trÝn ‡K&lt;=250cm M200   </v>
          </cell>
          <cell r="C771" t="str">
            <v>m3</v>
          </cell>
          <cell r="D771">
            <v>384134</v>
          </cell>
          <cell r="E771">
            <v>58754</v>
          </cell>
          <cell r="F771">
            <v>7681</v>
          </cell>
        </row>
        <row r="772">
          <cell r="A772">
            <v>221413</v>
          </cell>
          <cell r="B772" t="str">
            <v> BT ½Ÿ 2x4 MÜng trÝn ‡K&lt;=250cm M250   </v>
          </cell>
          <cell r="C772" t="str">
            <v>m3</v>
          </cell>
          <cell r="D772">
            <v>426365</v>
          </cell>
          <cell r="E772">
            <v>58754</v>
          </cell>
          <cell r="F772">
            <v>7681</v>
          </cell>
        </row>
        <row r="773">
          <cell r="A773">
            <v>221414</v>
          </cell>
          <cell r="B773" t="str">
            <v> BT ½Ÿ 2x4 MÜng trÝn ‡K&lt;=300cm M150   </v>
          </cell>
          <cell r="C773" t="str">
            <v>m3</v>
          </cell>
          <cell r="D773">
            <v>436753</v>
          </cell>
          <cell r="E773">
            <v>58754</v>
          </cell>
          <cell r="F773">
            <v>7681</v>
          </cell>
        </row>
        <row r="774">
          <cell r="A774">
            <v>221421</v>
          </cell>
          <cell r="B774" t="str">
            <v> BT ½Ÿ 2x4 MÜng trÝn ‡K&gt; 250cm M150   </v>
          </cell>
          <cell r="C774" t="str">
            <v>m3</v>
          </cell>
          <cell r="D774">
            <v>344056</v>
          </cell>
          <cell r="E774">
            <v>52237</v>
          </cell>
          <cell r="F774">
            <v>7681</v>
          </cell>
        </row>
        <row r="775">
          <cell r="A775">
            <v>221422</v>
          </cell>
          <cell r="B775" t="str">
            <v> BT ½Ÿ 2x4 MÜng trÝn ‡K&gt; 250cm M200   </v>
          </cell>
          <cell r="C775" t="str">
            <v>m3</v>
          </cell>
          <cell r="D775">
            <v>384134</v>
          </cell>
          <cell r="E775">
            <v>52237</v>
          </cell>
          <cell r="F775">
            <v>7681</v>
          </cell>
        </row>
        <row r="776">
          <cell r="A776">
            <v>221423</v>
          </cell>
          <cell r="B776" t="str">
            <v> BT ½Ÿ 2x4 MÜng trÝn ‡K&gt; 250cm M250   </v>
          </cell>
          <cell r="C776" t="str">
            <v>m3</v>
          </cell>
          <cell r="D776">
            <v>426365</v>
          </cell>
          <cell r="E776">
            <v>52237</v>
          </cell>
          <cell r="F776">
            <v>7681</v>
          </cell>
        </row>
        <row r="777">
          <cell r="A777">
            <v>221424</v>
          </cell>
          <cell r="B777" t="str">
            <v> BT ½Ÿ 2x4 MÜng trÝn ‡K&gt; 250cm M150   </v>
          </cell>
          <cell r="C777" t="str">
            <v>m3</v>
          </cell>
          <cell r="D777">
            <v>436753</v>
          </cell>
          <cell r="E777">
            <v>52237</v>
          </cell>
          <cell r="F777">
            <v>7681</v>
          </cell>
        </row>
        <row r="778">
          <cell r="A778">
            <v>221501</v>
          </cell>
          <cell r="B778" t="str">
            <v> BT ½Ÿ 1x2 NËn                     M100   </v>
          </cell>
          <cell r="C778" t="str">
            <v>m3</v>
          </cell>
          <cell r="D778">
            <v>273504</v>
          </cell>
          <cell r="E778">
            <v>18826</v>
          </cell>
          <cell r="F778">
            <v>7398</v>
          </cell>
        </row>
        <row r="779">
          <cell r="A779">
            <v>221502</v>
          </cell>
          <cell r="B779" t="str">
            <v> BT ½Ÿ 1x2 NËn                     M150   </v>
          </cell>
          <cell r="C779" t="str">
            <v>m3</v>
          </cell>
          <cell r="D779">
            <v>306799</v>
          </cell>
          <cell r="E779">
            <v>18826</v>
          </cell>
          <cell r="F779">
            <v>7398</v>
          </cell>
        </row>
        <row r="780">
          <cell r="A780">
            <v>221503</v>
          </cell>
          <cell r="B780" t="str">
            <v> BT ½Ÿ 1x2 NËn                     M200   </v>
          </cell>
          <cell r="C780" t="str">
            <v>m3</v>
          </cell>
          <cell r="D780">
            <v>351491</v>
          </cell>
          <cell r="E780">
            <v>18826</v>
          </cell>
          <cell r="F780">
            <v>7398</v>
          </cell>
        </row>
        <row r="781">
          <cell r="A781">
            <v>221511</v>
          </cell>
          <cell r="B781" t="str">
            <v> BT ½Ÿ 2x4 NËn                     M100   </v>
          </cell>
          <cell r="C781" t="str">
            <v>m3</v>
          </cell>
          <cell r="D781">
            <v>258352</v>
          </cell>
          <cell r="E781">
            <v>18826</v>
          </cell>
          <cell r="F781">
            <v>7398</v>
          </cell>
        </row>
        <row r="782">
          <cell r="A782">
            <v>221512</v>
          </cell>
          <cell r="B782" t="str">
            <v> BT ½Ÿ 2x4 NËn                     M150   </v>
          </cell>
          <cell r="C782" t="str">
            <v>m3</v>
          </cell>
          <cell r="D782">
            <v>296217</v>
          </cell>
          <cell r="E782">
            <v>18826</v>
          </cell>
          <cell r="F782">
            <v>7398</v>
          </cell>
        </row>
        <row r="783">
          <cell r="A783">
            <v>221513</v>
          </cell>
          <cell r="B783" t="str">
            <v> BT ½Ÿ 2x4 NËn                     M200   </v>
          </cell>
          <cell r="C783" t="str">
            <v>m3</v>
          </cell>
          <cell r="D783">
            <v>336294</v>
          </cell>
          <cell r="E783">
            <v>18826</v>
          </cell>
          <cell r="F783">
            <v>7398</v>
          </cell>
        </row>
        <row r="784">
          <cell r="A784">
            <v>221531</v>
          </cell>
          <cell r="B784" t="str">
            <v> BT ½Ÿ 4x6 NËn                     M100   </v>
          </cell>
          <cell r="C784" t="str">
            <v>m3</v>
          </cell>
          <cell r="D784">
            <v>255204</v>
          </cell>
          <cell r="E784">
            <v>18826</v>
          </cell>
          <cell r="F784">
            <v>7398</v>
          </cell>
        </row>
        <row r="785">
          <cell r="A785">
            <v>221532</v>
          </cell>
          <cell r="B785" t="str">
            <v> BT ½Ÿ 4x6 NËn                     M150   </v>
          </cell>
          <cell r="C785" t="str">
            <v>m3</v>
          </cell>
          <cell r="D785">
            <v>288780</v>
          </cell>
          <cell r="E785">
            <v>18826</v>
          </cell>
          <cell r="F785">
            <v>7398</v>
          </cell>
        </row>
        <row r="786">
          <cell r="A786">
            <v>221533</v>
          </cell>
          <cell r="B786" t="str">
            <v> BT ½Ÿ 4x6 NËn                     M200   </v>
          </cell>
          <cell r="C786" t="str">
            <v>m3</v>
          </cell>
          <cell r="D786">
            <v>327699</v>
          </cell>
          <cell r="E786">
            <v>18826</v>
          </cell>
          <cell r="F786">
            <v>7398</v>
          </cell>
        </row>
        <row r="787">
          <cell r="A787">
            <v>221601</v>
          </cell>
          <cell r="B787" t="str">
            <v> BT ½Ÿ 1x2 BÎ mŸy                  M150   </v>
          </cell>
          <cell r="C787" t="str">
            <v>m3</v>
          </cell>
          <cell r="D787">
            <v>311389</v>
          </cell>
          <cell r="E787">
            <v>41583</v>
          </cell>
          <cell r="F787">
            <v>7681</v>
          </cell>
        </row>
        <row r="788">
          <cell r="A788">
            <v>221602</v>
          </cell>
          <cell r="B788" t="str">
            <v> BT ½Ÿ 1x2 BÎ mŸy                  M200   </v>
          </cell>
          <cell r="C788" t="str">
            <v>m3</v>
          </cell>
          <cell r="D788">
            <v>356101</v>
          </cell>
          <cell r="E788">
            <v>41583</v>
          </cell>
          <cell r="F788">
            <v>7681</v>
          </cell>
        </row>
        <row r="789">
          <cell r="A789">
            <v>221603</v>
          </cell>
          <cell r="B789" t="str">
            <v> BT ½Ÿ 1x2 BÎ mŸy                  M250   </v>
          </cell>
          <cell r="C789" t="str">
            <v>m3</v>
          </cell>
          <cell r="D789">
            <v>388997</v>
          </cell>
          <cell r="E789">
            <v>41583</v>
          </cell>
          <cell r="F789">
            <v>7681</v>
          </cell>
        </row>
        <row r="790">
          <cell r="A790">
            <v>221611</v>
          </cell>
          <cell r="B790" t="str">
            <v> BT ½Ÿ 2x4 BÎ mŸy                  M150   </v>
          </cell>
          <cell r="C790" t="str">
            <v>m3</v>
          </cell>
          <cell r="D790">
            <v>300828</v>
          </cell>
          <cell r="E790">
            <v>41583</v>
          </cell>
          <cell r="F790">
            <v>7681</v>
          </cell>
        </row>
        <row r="791">
          <cell r="A791">
            <v>221612</v>
          </cell>
          <cell r="B791" t="str">
            <v> BT ½Ÿ 2x4 BÎ mŸy                  M200   </v>
          </cell>
          <cell r="C791" t="str">
            <v>m3</v>
          </cell>
          <cell r="D791">
            <v>340905</v>
          </cell>
          <cell r="E791">
            <v>41583</v>
          </cell>
          <cell r="F791">
            <v>7681</v>
          </cell>
        </row>
        <row r="792">
          <cell r="A792">
            <v>221613</v>
          </cell>
          <cell r="B792" t="str">
            <v> BT ½Ÿ 2x4 BÎ mŸy                  M250   </v>
          </cell>
          <cell r="C792" t="str">
            <v>m3</v>
          </cell>
          <cell r="D792">
            <v>383136</v>
          </cell>
          <cell r="E792">
            <v>41583</v>
          </cell>
          <cell r="F792">
            <v>7681</v>
          </cell>
        </row>
        <row r="793">
          <cell r="A793">
            <v>221631</v>
          </cell>
          <cell r="B793" t="str">
            <v> BT ½Ÿ 4x6 BÎ mŸy                  M150   </v>
          </cell>
          <cell r="C793" t="str">
            <v>m3</v>
          </cell>
          <cell r="D793">
            <v>293390</v>
          </cell>
          <cell r="E793">
            <v>41583</v>
          </cell>
          <cell r="F793">
            <v>7681</v>
          </cell>
        </row>
        <row r="794">
          <cell r="A794">
            <v>221632</v>
          </cell>
          <cell r="B794" t="str">
            <v> BT ½Ÿ 4x6 BÎ mŸy                  M200   </v>
          </cell>
          <cell r="C794" t="str">
            <v>m3</v>
          </cell>
          <cell r="D794">
            <v>332310</v>
          </cell>
          <cell r="E794">
            <v>41583</v>
          </cell>
          <cell r="F794">
            <v>7681</v>
          </cell>
        </row>
        <row r="795">
          <cell r="A795">
            <v>221633</v>
          </cell>
          <cell r="B795" t="str">
            <v> BT ½Ÿ 4x6 BÎ mŸy                  M250   </v>
          </cell>
          <cell r="C795" t="str">
            <v>m3</v>
          </cell>
          <cell r="D795">
            <v>376410</v>
          </cell>
          <cell r="E795">
            <v>41583</v>
          </cell>
          <cell r="F795">
            <v>7681</v>
          </cell>
        </row>
        <row r="796">
          <cell r="A796">
            <v>222111</v>
          </cell>
          <cell r="B796" t="str">
            <v> BT ½Ÿ 1x2 tõéng th²ng B&lt;=45cm H&lt;=4m,M150 </v>
          </cell>
          <cell r="C796" t="str">
            <v>m3</v>
          </cell>
          <cell r="D796">
            <v>418073</v>
          </cell>
          <cell r="E796">
            <v>82691</v>
          </cell>
          <cell r="F796">
            <v>10038</v>
          </cell>
        </row>
        <row r="797">
          <cell r="A797">
            <v>222112</v>
          </cell>
          <cell r="B797" t="str">
            <v> BT ½Ÿ 1x2 tõéng th²ng B&lt;=45cm H&lt;=4m,M200 </v>
          </cell>
          <cell r="C797" t="str">
            <v>m3</v>
          </cell>
          <cell r="D797">
            <v>462786</v>
          </cell>
          <cell r="E797">
            <v>82691</v>
          </cell>
          <cell r="F797">
            <v>10038</v>
          </cell>
        </row>
        <row r="798">
          <cell r="A798">
            <v>222113</v>
          </cell>
          <cell r="B798" t="str">
            <v> BT ½Ÿ 1x2 tõéng th²ng B&lt;=45cm H&lt;=4m,M250 </v>
          </cell>
          <cell r="C798" t="str">
            <v>m3</v>
          </cell>
          <cell r="D798">
            <v>495681</v>
          </cell>
          <cell r="E798">
            <v>82691</v>
          </cell>
          <cell r="F798">
            <v>10038</v>
          </cell>
        </row>
        <row r="799">
          <cell r="A799">
            <v>222121</v>
          </cell>
          <cell r="B799" t="str">
            <v> BT ½Ÿ 1x2 tõéng th²ng B&lt;=45cm H&gt; 4m,M150 </v>
          </cell>
          <cell r="C799" t="str">
            <v>m3</v>
          </cell>
          <cell r="D799">
            <v>418073</v>
          </cell>
          <cell r="E799">
            <v>105931</v>
          </cell>
          <cell r="F799">
            <v>10038</v>
          </cell>
        </row>
        <row r="800">
          <cell r="A800">
            <v>222122</v>
          </cell>
          <cell r="B800" t="str">
            <v> BT ½Ÿ 1x2 tõéng th²ng B&lt;=45cm H&gt; 4m,M200 </v>
          </cell>
          <cell r="C800" t="str">
            <v>m3</v>
          </cell>
          <cell r="D800">
            <v>462786</v>
          </cell>
          <cell r="E800">
            <v>105931</v>
          </cell>
          <cell r="F800">
            <v>10038</v>
          </cell>
        </row>
        <row r="801">
          <cell r="A801">
            <v>222123</v>
          </cell>
          <cell r="B801" t="str">
            <v> BT ½Ÿ 1x2 tõéng th²ng B&lt;=45cm H&gt; 4m,M250 </v>
          </cell>
          <cell r="C801" t="str">
            <v>m3</v>
          </cell>
          <cell r="D801">
            <v>495681</v>
          </cell>
          <cell r="E801">
            <v>105931</v>
          </cell>
          <cell r="F801">
            <v>10038</v>
          </cell>
        </row>
        <row r="802">
          <cell r="A802">
            <v>222131</v>
          </cell>
          <cell r="B802" t="str">
            <v> BT ½Ÿ 1x2 tõéng th²ng B&gt; 45cm H&lt;=4m,M150 </v>
          </cell>
          <cell r="C802" t="str">
            <v>m3</v>
          </cell>
          <cell r="D802">
            <v>395880</v>
          </cell>
          <cell r="E802">
            <v>53290</v>
          </cell>
          <cell r="F802">
            <v>10038</v>
          </cell>
        </row>
        <row r="803">
          <cell r="A803">
            <v>222132</v>
          </cell>
          <cell r="B803" t="str">
            <v> BT ½Ÿ 1x2 tõéng th²ng B&gt; 45cm H&lt;=4m,M200 </v>
          </cell>
          <cell r="C803" t="str">
            <v>m3</v>
          </cell>
          <cell r="D803">
            <v>440592</v>
          </cell>
          <cell r="E803">
            <v>53290</v>
          </cell>
          <cell r="F803">
            <v>10038</v>
          </cell>
        </row>
        <row r="804">
          <cell r="A804">
            <v>222133</v>
          </cell>
          <cell r="B804" t="str">
            <v> BT ½Ÿ 1x2 tõéng th²ng B&gt; 45cm H&lt;=4m,M250 </v>
          </cell>
          <cell r="C804" t="str">
            <v>m3</v>
          </cell>
          <cell r="D804">
            <v>473488</v>
          </cell>
          <cell r="E804">
            <v>53290</v>
          </cell>
          <cell r="F804">
            <v>10038</v>
          </cell>
        </row>
        <row r="805">
          <cell r="A805">
            <v>222141</v>
          </cell>
          <cell r="B805" t="str">
            <v> BT ½Ÿ 1x2 tõéng th²ng B&gt; 45cm H&gt; 4m,M150 </v>
          </cell>
          <cell r="C805" t="str">
            <v>m3</v>
          </cell>
          <cell r="D805">
            <v>395880</v>
          </cell>
          <cell r="E805">
            <v>70152</v>
          </cell>
          <cell r="F805">
            <v>10038</v>
          </cell>
        </row>
        <row r="806">
          <cell r="A806">
            <v>222142</v>
          </cell>
          <cell r="B806" t="str">
            <v> BT ½Ÿ 1x2 tõéng th²ng B&gt; 45cm H&gt; 4m,M200 </v>
          </cell>
          <cell r="C806" t="str">
            <v>m3</v>
          </cell>
          <cell r="D806">
            <v>440592</v>
          </cell>
          <cell r="E806">
            <v>70152</v>
          </cell>
          <cell r="F806">
            <v>10038</v>
          </cell>
        </row>
        <row r="807">
          <cell r="A807">
            <v>222143</v>
          </cell>
          <cell r="B807" t="str">
            <v> BT ½Ÿ 1x2 tõéng th²ng B&gt; 45cm H&gt; 4m,M250 </v>
          </cell>
          <cell r="C807" t="str">
            <v>m3</v>
          </cell>
          <cell r="D807">
            <v>473488</v>
          </cell>
          <cell r="E807">
            <v>70152</v>
          </cell>
          <cell r="F807">
            <v>10038</v>
          </cell>
        </row>
        <row r="808">
          <cell r="A808">
            <v>222211</v>
          </cell>
          <cell r="B808" t="str">
            <v> BT ½Ÿ 2x4 tõéng cong  B&lt;=45cm H&lt;=4m,M150 </v>
          </cell>
          <cell r="C808" t="str">
            <v>m3</v>
          </cell>
          <cell r="D808">
            <v>416898</v>
          </cell>
          <cell r="E808">
            <v>104309</v>
          </cell>
          <cell r="F808">
            <v>10038</v>
          </cell>
        </row>
        <row r="809">
          <cell r="A809">
            <v>222212</v>
          </cell>
          <cell r="B809" t="str">
            <v> BT ½Ÿ 2x4 tõéng cong  B&lt;=45cm H&lt;=4m,M200 </v>
          </cell>
          <cell r="C809" t="str">
            <v>m3</v>
          </cell>
          <cell r="D809">
            <v>456975</v>
          </cell>
          <cell r="E809">
            <v>104309</v>
          </cell>
          <cell r="F809">
            <v>10038</v>
          </cell>
        </row>
        <row r="810">
          <cell r="A810">
            <v>222213</v>
          </cell>
          <cell r="B810" t="str">
            <v> BT ½Ÿ 2x4 tõéng cong  B&lt;=45cm H&lt;=4m,M250 </v>
          </cell>
          <cell r="C810" t="str">
            <v>m3</v>
          </cell>
          <cell r="D810">
            <v>499207</v>
          </cell>
          <cell r="E810">
            <v>104309</v>
          </cell>
          <cell r="F810">
            <v>10038</v>
          </cell>
        </row>
        <row r="811">
          <cell r="A811">
            <v>222221</v>
          </cell>
          <cell r="B811" t="str">
            <v> BT ½Ÿ 2x4 tõéng cong  B&lt;=45cm H&gt; 4m,M150 </v>
          </cell>
          <cell r="C811" t="str">
            <v>m3</v>
          </cell>
          <cell r="D811">
            <v>416898</v>
          </cell>
          <cell r="E811">
            <v>136196</v>
          </cell>
          <cell r="F811">
            <v>10038</v>
          </cell>
        </row>
        <row r="812">
          <cell r="A812">
            <v>222222</v>
          </cell>
          <cell r="B812" t="str">
            <v> BT ½Ÿ 2x4 tõéng cong  B&lt;=45cm H&gt; 4m,M200 </v>
          </cell>
          <cell r="C812" t="str">
            <v>m3</v>
          </cell>
          <cell r="D812">
            <v>456975</v>
          </cell>
          <cell r="E812">
            <v>136196</v>
          </cell>
          <cell r="F812">
            <v>10038</v>
          </cell>
        </row>
        <row r="813">
          <cell r="A813">
            <v>222223</v>
          </cell>
          <cell r="B813" t="str">
            <v> BT ½Ÿ 2x4 tõéng cong  B&lt;=45cm H&gt; 4m,M250 </v>
          </cell>
          <cell r="C813" t="str">
            <v>m3</v>
          </cell>
          <cell r="D813">
            <v>499207</v>
          </cell>
          <cell r="E813">
            <v>136196</v>
          </cell>
          <cell r="F813">
            <v>10038</v>
          </cell>
        </row>
        <row r="814">
          <cell r="A814">
            <v>222231</v>
          </cell>
          <cell r="B814" t="str">
            <v> BT ½Ÿ 2x4 tõéng cong  B &gt;45cm H&lt;=4m,M150 </v>
          </cell>
          <cell r="C814" t="str">
            <v>m3</v>
          </cell>
          <cell r="D814">
            <v>389373</v>
          </cell>
          <cell r="E814">
            <v>61721</v>
          </cell>
          <cell r="F814">
            <v>10038</v>
          </cell>
        </row>
        <row r="815">
          <cell r="A815">
            <v>222232</v>
          </cell>
          <cell r="B815" t="str">
            <v> BT ½Ÿ 2x4 tõéng cong  B &gt;45cm H&lt;=4m,M200 </v>
          </cell>
          <cell r="C815" t="str">
            <v>m3</v>
          </cell>
          <cell r="D815">
            <v>429451</v>
          </cell>
          <cell r="E815">
            <v>61721</v>
          </cell>
          <cell r="F815">
            <v>10038</v>
          </cell>
        </row>
        <row r="816">
          <cell r="A816">
            <v>222233</v>
          </cell>
          <cell r="B816" t="str">
            <v> BT ½Ÿ 2x4 tõéng cong  B &gt;45cm H&lt;=4m,M250 </v>
          </cell>
          <cell r="C816" t="str">
            <v>m3</v>
          </cell>
          <cell r="D816">
            <v>471682</v>
          </cell>
          <cell r="E816">
            <v>61721</v>
          </cell>
          <cell r="F816">
            <v>10038</v>
          </cell>
        </row>
        <row r="817">
          <cell r="A817">
            <v>222241</v>
          </cell>
          <cell r="B817" t="str">
            <v> BT ½Ÿ 2x4 tõéng cong  B &gt;45cm H &gt;4m,M150 </v>
          </cell>
          <cell r="C817" t="str">
            <v>m3</v>
          </cell>
          <cell r="D817">
            <v>389373</v>
          </cell>
          <cell r="E817">
            <v>74259</v>
          </cell>
          <cell r="F817">
            <v>10038</v>
          </cell>
        </row>
        <row r="818">
          <cell r="A818">
            <v>222242</v>
          </cell>
          <cell r="B818" t="str">
            <v> BT ½Ÿ 2x4 tõéng cong  B &gt;45cm H &gt;4m,M200 </v>
          </cell>
          <cell r="C818" t="str">
            <v>m3</v>
          </cell>
          <cell r="D818">
            <v>429451</v>
          </cell>
          <cell r="E818">
            <v>74259</v>
          </cell>
          <cell r="F818">
            <v>10038</v>
          </cell>
        </row>
        <row r="819">
          <cell r="A819">
            <v>222243</v>
          </cell>
          <cell r="B819" t="str">
            <v> BT ½Ÿ 2x4 tõéng cong  B &gt;45cm H &gt;4m,M250 </v>
          </cell>
          <cell r="C819" t="str">
            <v>m3</v>
          </cell>
          <cell r="D819">
            <v>471682</v>
          </cell>
          <cell r="E819">
            <v>74259</v>
          </cell>
          <cell r="F819">
            <v>10038</v>
          </cell>
        </row>
        <row r="820">
          <cell r="A820">
            <v>222311</v>
          </cell>
          <cell r="B820" t="str">
            <v> BT ½Ÿ 2x4 tõéng tròpinB&lt;=45cm H&lt;=4m,M150 </v>
          </cell>
          <cell r="C820" t="str">
            <v>m3</v>
          </cell>
          <cell r="D820">
            <v>416735</v>
          </cell>
          <cell r="E820">
            <v>78691</v>
          </cell>
          <cell r="F820">
            <v>10038</v>
          </cell>
        </row>
        <row r="821">
          <cell r="A821">
            <v>222312</v>
          </cell>
          <cell r="B821" t="str">
            <v> BT ½Ÿ 2x4 tõéng tròpin  B&lt;=45cm H&lt;=4m,M200</v>
          </cell>
          <cell r="C821" t="str">
            <v>m3</v>
          </cell>
          <cell r="D821">
            <v>456813</v>
          </cell>
          <cell r="E821">
            <v>78691</v>
          </cell>
          <cell r="F821">
            <v>10038</v>
          </cell>
        </row>
        <row r="822">
          <cell r="A822">
            <v>222313</v>
          </cell>
          <cell r="B822" t="str">
            <v> BT ½Ÿ 2x4 tõéng tròpin  B&lt;=45cm H&lt;=4m,M250</v>
          </cell>
          <cell r="C822" t="str">
            <v>m3</v>
          </cell>
          <cell r="D822">
            <v>499044</v>
          </cell>
          <cell r="E822">
            <v>78691</v>
          </cell>
          <cell r="F822">
            <v>10038</v>
          </cell>
        </row>
        <row r="823">
          <cell r="A823">
            <v>222321</v>
          </cell>
          <cell r="B823" t="str">
            <v> BT ½Ÿ 2x4 tõéng tròpin  B&lt;=45cm H&gt; 4m,M150</v>
          </cell>
          <cell r="C823" t="str">
            <v>m3</v>
          </cell>
          <cell r="D823">
            <v>416735</v>
          </cell>
          <cell r="E823">
            <v>90257</v>
          </cell>
          <cell r="F823">
            <v>10038</v>
          </cell>
        </row>
        <row r="824">
          <cell r="A824">
            <v>222322</v>
          </cell>
          <cell r="B824" t="str">
            <v> BT ½Ÿ 2x4 tõéng tròpin  B&lt;=45cm H&gt; 4m,M200</v>
          </cell>
          <cell r="C824" t="str">
            <v>m3</v>
          </cell>
          <cell r="D824">
            <v>456813</v>
          </cell>
          <cell r="E824">
            <v>90257</v>
          </cell>
          <cell r="F824">
            <v>10038</v>
          </cell>
        </row>
        <row r="825">
          <cell r="A825">
            <v>222323</v>
          </cell>
          <cell r="B825" t="str">
            <v> BT ½Ÿ 2x4 tõéng tròpin  B&lt;=45cm H&gt; 4m,M250</v>
          </cell>
          <cell r="C825" t="str">
            <v>m3</v>
          </cell>
          <cell r="D825">
            <v>499044</v>
          </cell>
          <cell r="E825">
            <v>90257</v>
          </cell>
          <cell r="F825">
            <v>10038</v>
          </cell>
        </row>
        <row r="826">
          <cell r="A826">
            <v>222331</v>
          </cell>
          <cell r="B826" t="str">
            <v> BT ½Ÿ 2x4 tõéng tròpin  B &gt;45cm H&lt;=4m,M150</v>
          </cell>
          <cell r="C826" t="str">
            <v>m3</v>
          </cell>
          <cell r="D826">
            <v>389835</v>
          </cell>
          <cell r="E826">
            <v>57721</v>
          </cell>
          <cell r="F826">
            <v>10038</v>
          </cell>
        </row>
        <row r="827">
          <cell r="A827">
            <v>222332</v>
          </cell>
          <cell r="B827" t="str">
            <v> BT ½Ÿ 2x4 tõéng tròpin  B &gt;45cm H&lt;=4m,M200</v>
          </cell>
          <cell r="C827" t="str">
            <v>m3</v>
          </cell>
          <cell r="D827">
            <v>429913</v>
          </cell>
          <cell r="E827">
            <v>57721</v>
          </cell>
          <cell r="F827">
            <v>10038</v>
          </cell>
        </row>
        <row r="828">
          <cell r="A828">
            <v>222333</v>
          </cell>
          <cell r="B828" t="str">
            <v> BT ½Ÿ 2x4 tõéng tròpin  B &gt;45cm H&lt;=4m,M250</v>
          </cell>
          <cell r="C828" t="str">
            <v>m3</v>
          </cell>
          <cell r="D828">
            <v>462144</v>
          </cell>
          <cell r="E828">
            <v>57721</v>
          </cell>
          <cell r="F828">
            <v>10038</v>
          </cell>
        </row>
        <row r="829">
          <cell r="A829">
            <v>222341</v>
          </cell>
          <cell r="B829" t="str">
            <v> BT ½Ÿ 2x4 tõéng tròpin  B &gt;45cm H &gt;4m,M150</v>
          </cell>
          <cell r="C829" t="str">
            <v>m3</v>
          </cell>
          <cell r="D829">
            <v>379835</v>
          </cell>
          <cell r="E829">
            <v>65936</v>
          </cell>
          <cell r="F829">
            <v>10038</v>
          </cell>
        </row>
        <row r="830">
          <cell r="A830">
            <v>222342</v>
          </cell>
          <cell r="B830" t="str">
            <v> BT ½Ÿ 2x4 tõéng tròpin  B &gt;45cm H &gt;4m,M200</v>
          </cell>
          <cell r="C830" t="str">
            <v>m3</v>
          </cell>
          <cell r="D830">
            <v>419913</v>
          </cell>
          <cell r="E830">
            <v>65936</v>
          </cell>
          <cell r="F830">
            <v>10038</v>
          </cell>
        </row>
        <row r="831">
          <cell r="A831">
            <v>222343</v>
          </cell>
          <cell r="B831" t="str">
            <v> BT ½Ÿ 2x4 tõéng tròpin  B &gt;45cm H &gt;4m,M250</v>
          </cell>
          <cell r="C831" t="str">
            <v>m3</v>
          </cell>
          <cell r="D831">
            <v>462144</v>
          </cell>
          <cell r="E831">
            <v>65936</v>
          </cell>
          <cell r="F831">
            <v>10038</v>
          </cell>
        </row>
        <row r="832">
          <cell r="A832">
            <v>222411</v>
          </cell>
          <cell r="B832" t="str">
            <v> BT ½Ÿ 1x2 Cæt(Vuáng,chù nhºt)       M150 </v>
          </cell>
          <cell r="C832" t="str">
            <v>m3</v>
          </cell>
          <cell r="D832">
            <v>411748</v>
          </cell>
          <cell r="E832">
            <v>87014</v>
          </cell>
          <cell r="F832">
            <v>13982</v>
          </cell>
        </row>
        <row r="833">
          <cell r="A833">
            <v>222412</v>
          </cell>
          <cell r="B833" t="str">
            <v> BT ½Ÿ 1x2 Cæt(Vuáng,chù nhºt)       M200 </v>
          </cell>
          <cell r="C833" t="str">
            <v>m3</v>
          </cell>
          <cell r="D833">
            <v>456460</v>
          </cell>
          <cell r="E833">
            <v>87014</v>
          </cell>
          <cell r="F833">
            <v>13982</v>
          </cell>
        </row>
        <row r="834">
          <cell r="A834">
            <v>222413</v>
          </cell>
          <cell r="B834" t="str">
            <v> BT ½Ÿ 1x2 Cæt(Vuáng,chù nhºt)       M250 </v>
          </cell>
          <cell r="C834" t="str">
            <v>m3</v>
          </cell>
          <cell r="D834">
            <v>489335</v>
          </cell>
          <cell r="E834">
            <v>87014</v>
          </cell>
          <cell r="F834">
            <v>13982</v>
          </cell>
        </row>
        <row r="835">
          <cell r="A835">
            <v>222421</v>
          </cell>
          <cell r="B835" t="str">
            <v> BT ½Ÿ 1x2 Cæt trÝn                  M150 </v>
          </cell>
          <cell r="C835" t="str">
            <v>m3</v>
          </cell>
          <cell r="D835">
            <v>411748</v>
          </cell>
          <cell r="E835">
            <v>127657</v>
          </cell>
          <cell r="F835">
            <v>13982</v>
          </cell>
        </row>
        <row r="836">
          <cell r="A836">
            <v>222422</v>
          </cell>
          <cell r="B836" t="str">
            <v> BT ½Ÿ 1x2 Cæt trÝn                  M200 </v>
          </cell>
          <cell r="C836" t="str">
            <v>m3</v>
          </cell>
          <cell r="D836">
            <v>456460</v>
          </cell>
          <cell r="E836">
            <v>127657</v>
          </cell>
          <cell r="F836">
            <v>13982</v>
          </cell>
        </row>
        <row r="837">
          <cell r="A837">
            <v>222423</v>
          </cell>
          <cell r="B837" t="str">
            <v> BT ½Ÿ 1x2 Cæt trÝn                  M250 </v>
          </cell>
          <cell r="C837" t="str">
            <v>m3</v>
          </cell>
          <cell r="D837">
            <v>489355</v>
          </cell>
          <cell r="E837">
            <v>127657</v>
          </cell>
          <cell r="F837">
            <v>13982</v>
          </cell>
        </row>
        <row r="838">
          <cell r="A838">
            <v>223111</v>
          </cell>
          <cell r="B838" t="str">
            <v> BT ½Ÿ 2x4 thµn mâ c·u               M150 </v>
          </cell>
          <cell r="C838" t="str">
            <v>m3</v>
          </cell>
          <cell r="D838">
            <v>298214</v>
          </cell>
          <cell r="E838">
            <v>36614</v>
          </cell>
          <cell r="F838">
            <v>7681</v>
          </cell>
        </row>
        <row r="839">
          <cell r="A839">
            <v>223112</v>
          </cell>
          <cell r="B839" t="str">
            <v> BT ½Ÿ 2x4 thµn mâ c·u               M200 </v>
          </cell>
          <cell r="C839" t="str">
            <v>m3</v>
          </cell>
          <cell r="D839">
            <v>338291</v>
          </cell>
          <cell r="E839">
            <v>36614</v>
          </cell>
          <cell r="F839">
            <v>7681</v>
          </cell>
        </row>
        <row r="840">
          <cell r="A840">
            <v>223113</v>
          </cell>
          <cell r="B840" t="str">
            <v> BT ½Ÿ 2x4 thµn mâ c·u               M250 </v>
          </cell>
          <cell r="C840" t="str">
            <v>m3</v>
          </cell>
          <cell r="D840">
            <v>380523</v>
          </cell>
          <cell r="E840">
            <v>36614</v>
          </cell>
          <cell r="F840">
            <v>7681</v>
          </cell>
        </row>
        <row r="841">
          <cell r="A841">
            <v>223121</v>
          </cell>
          <cell r="B841" t="str">
            <v> BT ½Ÿ 2x4 ½×nh mâ c·u               M150 </v>
          </cell>
          <cell r="C841" t="str">
            <v>m3</v>
          </cell>
          <cell r="D841">
            <v>318650</v>
          </cell>
          <cell r="E841">
            <v>43212</v>
          </cell>
          <cell r="F841">
            <v>7681</v>
          </cell>
        </row>
        <row r="842">
          <cell r="A842">
            <v>223122</v>
          </cell>
          <cell r="B842" t="str">
            <v> BT ½Ÿ 2x4 ½×nh mâ c·u               M200 </v>
          </cell>
          <cell r="C842" t="str">
            <v>m3</v>
          </cell>
          <cell r="D842">
            <v>358727</v>
          </cell>
          <cell r="E842">
            <v>43212</v>
          </cell>
          <cell r="F842">
            <v>7681</v>
          </cell>
        </row>
        <row r="843">
          <cell r="A843">
            <v>223123</v>
          </cell>
          <cell r="B843" t="str">
            <v> BT ½Ÿ 2x4 ½×nh mâ c·u               M200 </v>
          </cell>
          <cell r="C843" t="str">
            <v>m3</v>
          </cell>
          <cell r="D843">
            <v>400958</v>
          </cell>
          <cell r="E843">
            <v>43212</v>
          </cell>
          <cell r="F843">
            <v>7681</v>
          </cell>
        </row>
        <row r="844">
          <cell r="A844">
            <v>223131</v>
          </cell>
          <cell r="B844" t="str">
            <v> BT ½Ÿ 2x4 mñ mâ c·u               M150 </v>
          </cell>
          <cell r="C844" t="str">
            <v>m3</v>
          </cell>
          <cell r="D844">
            <v>305830</v>
          </cell>
          <cell r="E844">
            <v>80046</v>
          </cell>
          <cell r="F844">
            <v>7681</v>
          </cell>
        </row>
        <row r="845">
          <cell r="A845">
            <v>223122</v>
          </cell>
          <cell r="B845" t="str">
            <v> BT ½Ÿ 2x4 mñ mâ c·u               M200 </v>
          </cell>
          <cell r="C845" t="str">
            <v>m3</v>
          </cell>
          <cell r="D845">
            <v>345908</v>
          </cell>
          <cell r="E845">
            <v>80046</v>
          </cell>
          <cell r="F845">
            <v>7681</v>
          </cell>
        </row>
        <row r="846">
          <cell r="A846">
            <v>223123</v>
          </cell>
          <cell r="B846" t="str">
            <v> BT ½Ÿ 2x4 mñ mâ c·u               M200 </v>
          </cell>
          <cell r="C846" t="str">
            <v>m3</v>
          </cell>
          <cell r="D846">
            <v>388139</v>
          </cell>
          <cell r="E846">
            <v>80046</v>
          </cell>
          <cell r="F846">
            <v>7681</v>
          </cell>
        </row>
        <row r="847">
          <cell r="A847">
            <v>223211</v>
          </cell>
          <cell r="B847" t="str">
            <v> BT ½Ÿ 2x4 thµn tròc·u               M150 </v>
          </cell>
          <cell r="C847" t="str">
            <v>m3</v>
          </cell>
          <cell r="D847">
            <v>299711</v>
          </cell>
          <cell r="E847">
            <v>64762</v>
          </cell>
          <cell r="F847">
            <v>7681</v>
          </cell>
        </row>
        <row r="848">
          <cell r="A848">
            <v>223212</v>
          </cell>
          <cell r="B848" t="str">
            <v> BT ½Ÿ 2x4 thµn tròc·u               M200 </v>
          </cell>
          <cell r="C848" t="str">
            <v>m3</v>
          </cell>
          <cell r="D848">
            <v>339789</v>
          </cell>
          <cell r="E848">
            <v>64762</v>
          </cell>
          <cell r="F848">
            <v>7681</v>
          </cell>
        </row>
        <row r="849">
          <cell r="A849">
            <v>223213</v>
          </cell>
          <cell r="B849" t="str">
            <v> BT ½Ÿ 2x4 thµn tròc·u               M250 </v>
          </cell>
          <cell r="C849" t="str">
            <v>m3</v>
          </cell>
          <cell r="D849">
            <v>382020</v>
          </cell>
          <cell r="E849">
            <v>64762</v>
          </cell>
          <cell r="F849">
            <v>7681</v>
          </cell>
        </row>
        <row r="850">
          <cell r="A850">
            <v>223221</v>
          </cell>
          <cell r="B850" t="str">
            <v> BT ½Ÿ 2x4 mñ tròc·u               M150 </v>
          </cell>
          <cell r="C850" t="str">
            <v>m3</v>
          </cell>
          <cell r="D850">
            <v>304257</v>
          </cell>
          <cell r="E850">
            <v>100277</v>
          </cell>
          <cell r="F850">
            <v>7681</v>
          </cell>
        </row>
        <row r="851">
          <cell r="A851">
            <v>223222</v>
          </cell>
          <cell r="B851" t="str">
            <v> BT ½Ÿ 2x4 mñ tròc·u               M200 </v>
          </cell>
          <cell r="C851" t="str">
            <v>m3</v>
          </cell>
          <cell r="D851">
            <v>344334</v>
          </cell>
          <cell r="E851">
            <v>100277</v>
          </cell>
          <cell r="F851">
            <v>7681</v>
          </cell>
        </row>
        <row r="852">
          <cell r="A852">
            <v>223223</v>
          </cell>
          <cell r="B852" t="str">
            <v> BT ½Ÿ 2x4 mñ tròc·u               M250 </v>
          </cell>
          <cell r="C852" t="str">
            <v>m3</v>
          </cell>
          <cell r="D852">
            <v>386565</v>
          </cell>
          <cell r="E852">
            <v>100277</v>
          </cell>
          <cell r="F852">
            <v>7681</v>
          </cell>
        </row>
        <row r="853">
          <cell r="A853">
            <v>224111</v>
          </cell>
          <cell r="B853" t="str">
            <v> BT ½Ÿ 1x2 D·m,gi±ng nh¡             M150 </v>
          </cell>
          <cell r="C853" t="str">
            <v>m3</v>
          </cell>
          <cell r="D853">
            <v>395538</v>
          </cell>
          <cell r="E853">
            <v>68281</v>
          </cell>
          <cell r="F853">
            <v>13982</v>
          </cell>
        </row>
        <row r="854">
          <cell r="A854">
            <v>224112</v>
          </cell>
          <cell r="B854" t="str">
            <v> BT ½Ÿ 1x2 D·m,gi±ng nh¡             M200 </v>
          </cell>
          <cell r="C854" t="str">
            <v>m3</v>
          </cell>
          <cell r="D854">
            <v>440251</v>
          </cell>
          <cell r="E854">
            <v>68281</v>
          </cell>
          <cell r="F854">
            <v>13982</v>
          </cell>
        </row>
        <row r="855">
          <cell r="A855">
            <v>224113</v>
          </cell>
          <cell r="B855" t="str">
            <v> BT ½Ÿ 1x2 D·m,gi±ng nh¡             M250 </v>
          </cell>
          <cell r="C855" t="str">
            <v>m3</v>
          </cell>
          <cell r="D855">
            <v>473146</v>
          </cell>
          <cell r="E855">
            <v>68281</v>
          </cell>
          <cell r="F855">
            <v>13982</v>
          </cell>
        </row>
        <row r="856">
          <cell r="A856">
            <v>224211</v>
          </cell>
          <cell r="B856" t="str">
            <v> BT ½Ÿ 1x2 D·m,gi±ng c·u             M200 </v>
          </cell>
          <cell r="C856" t="str">
            <v>m3</v>
          </cell>
          <cell r="D856">
            <v>515305</v>
          </cell>
          <cell r="E856">
            <v>48929</v>
          </cell>
          <cell r="F856">
            <v>14700</v>
          </cell>
        </row>
        <row r="857">
          <cell r="A857">
            <v>224212</v>
          </cell>
          <cell r="B857" t="str">
            <v> BT ½Ÿ 1x2 D·m,gi±ng c·u             M250 </v>
          </cell>
          <cell r="C857" t="str">
            <v>m3</v>
          </cell>
          <cell r="D857">
            <v>548200</v>
          </cell>
          <cell r="E857">
            <v>48929</v>
          </cell>
          <cell r="F857">
            <v>14700</v>
          </cell>
        </row>
        <row r="858">
          <cell r="A858">
            <v>224213</v>
          </cell>
          <cell r="B858" t="str">
            <v> BT ½Ÿ 1x2 D·m,gi±ng c·u             M300 </v>
          </cell>
          <cell r="C858" t="str">
            <v>m3</v>
          </cell>
          <cell r="D858">
            <v>580698</v>
          </cell>
          <cell r="E858">
            <v>48929</v>
          </cell>
          <cell r="F858">
            <v>14700</v>
          </cell>
        </row>
        <row r="859">
          <cell r="A859">
            <v>225111</v>
          </cell>
          <cell r="B859" t="str">
            <v> BT ½Ÿ 1x2 S¡n mŸi                   M150 </v>
          </cell>
          <cell r="C859" t="str">
            <v>m3</v>
          </cell>
          <cell r="D859">
            <v>382937</v>
          </cell>
          <cell r="E859">
            <v>48425</v>
          </cell>
          <cell r="F859">
            <v>11625</v>
          </cell>
        </row>
        <row r="860">
          <cell r="A860">
            <v>225112</v>
          </cell>
          <cell r="B860" t="str">
            <v> BT ½Ÿ 1x2 S¡n mŸi                   M200 </v>
          </cell>
          <cell r="C860" t="str">
            <v>m3</v>
          </cell>
          <cell r="D860">
            <v>427649</v>
          </cell>
          <cell r="E860">
            <v>48425</v>
          </cell>
          <cell r="F860">
            <v>11625</v>
          </cell>
        </row>
        <row r="861">
          <cell r="A861">
            <v>225113</v>
          </cell>
          <cell r="B861" t="str">
            <v> BT ½Ÿ 1x2 S¡n mŸi                   M250 </v>
          </cell>
          <cell r="C861" t="str">
            <v>m3</v>
          </cell>
          <cell r="D861">
            <v>460545</v>
          </cell>
          <cell r="E861">
            <v>48425</v>
          </cell>
          <cell r="F861">
            <v>11625</v>
          </cell>
        </row>
        <row r="862">
          <cell r="A862">
            <v>225211</v>
          </cell>
          <cell r="B862" t="str">
            <v> BT ½Ÿ 1x2 LTá,MH°t,MNõèc,T¶m ½an    M150 </v>
          </cell>
          <cell r="C862" t="str">
            <v>m3</v>
          </cell>
          <cell r="D862">
            <v>382937</v>
          </cell>
          <cell r="E862">
            <v>77394</v>
          </cell>
          <cell r="F862">
            <v>11625</v>
          </cell>
        </row>
        <row r="863">
          <cell r="A863">
            <v>225212</v>
          </cell>
          <cell r="B863" t="str">
            <v> BT ½Ÿ 1x2 LTá,MH°t,MNõèc,T¶m ½an    M200 </v>
          </cell>
          <cell r="C863" t="str">
            <v>m3</v>
          </cell>
          <cell r="D863">
            <v>427649</v>
          </cell>
          <cell r="E863">
            <v>77394</v>
          </cell>
          <cell r="F863">
            <v>11625</v>
          </cell>
        </row>
        <row r="864">
          <cell r="A864">
            <v>225213</v>
          </cell>
          <cell r="B864" t="str">
            <v> BT ½Ÿ 1x2 LTá,MH°t,MNõèc,T¶m ½an    M250 </v>
          </cell>
          <cell r="C864" t="str">
            <v>m3</v>
          </cell>
          <cell r="D864">
            <v>460545</v>
          </cell>
          <cell r="E864">
            <v>77394</v>
          </cell>
          <cell r="F864">
            <v>11625</v>
          </cell>
        </row>
        <row r="865">
          <cell r="A865">
            <v>225311</v>
          </cell>
          <cell r="B865" t="str">
            <v> BT ½Ÿ 1x2 C·u thang thõéng          M150 </v>
          </cell>
          <cell r="C865" t="str">
            <v>m3</v>
          </cell>
          <cell r="D865">
            <v>428919</v>
          </cell>
          <cell r="E865">
            <v>79988</v>
          </cell>
          <cell r="F865">
            <v>11625</v>
          </cell>
        </row>
        <row r="866">
          <cell r="A866">
            <v>225312</v>
          </cell>
          <cell r="B866" t="str">
            <v> BT ½Ÿ 1x2 C·u thang thõéng          M200 </v>
          </cell>
          <cell r="C866" t="str">
            <v>m3</v>
          </cell>
          <cell r="D866">
            <v>473631</v>
          </cell>
          <cell r="E866">
            <v>79988</v>
          </cell>
          <cell r="F866">
            <v>11625</v>
          </cell>
        </row>
        <row r="867">
          <cell r="A867">
            <v>225313</v>
          </cell>
          <cell r="B867" t="str">
            <v> BT ½Ÿ 1x2 C·u thang thõéng          M250 </v>
          </cell>
          <cell r="C867" t="str">
            <v>m3</v>
          </cell>
          <cell r="D867">
            <v>506526</v>
          </cell>
          <cell r="E867">
            <v>79988</v>
          </cell>
          <cell r="F867">
            <v>11625</v>
          </cell>
        </row>
        <row r="868">
          <cell r="A868">
            <v>225321</v>
          </cell>
          <cell r="B868" t="str">
            <v> BT ½Ÿ 1x2 C·u thang xoŸy trán âc    M150 </v>
          </cell>
          <cell r="C868" t="str">
            <v>m3</v>
          </cell>
          <cell r="D868">
            <v>428919</v>
          </cell>
          <cell r="E868">
            <v>130467</v>
          </cell>
          <cell r="F868">
            <v>11625</v>
          </cell>
        </row>
        <row r="869">
          <cell r="A869">
            <v>225322</v>
          </cell>
          <cell r="B869" t="str">
            <v> BT ½Ÿ 1x2 C·u thang xoŸy trán âc    M200 </v>
          </cell>
          <cell r="C869" t="str">
            <v>m3</v>
          </cell>
          <cell r="D869">
            <v>473631</v>
          </cell>
          <cell r="E869">
            <v>130467</v>
          </cell>
          <cell r="F869">
            <v>11625</v>
          </cell>
        </row>
        <row r="870">
          <cell r="A870">
            <v>225323</v>
          </cell>
          <cell r="B870" t="str">
            <v> BT ½Ÿ 1x2 C·u thang xoŸy trán âc    M250 </v>
          </cell>
          <cell r="C870" t="str">
            <v>m3</v>
          </cell>
          <cell r="D870">
            <v>506526</v>
          </cell>
          <cell r="E870">
            <v>130467</v>
          </cell>
          <cell r="F870">
            <v>11625</v>
          </cell>
        </row>
        <row r="871">
          <cell r="A871">
            <v>226111</v>
          </cell>
          <cell r="B871" t="str">
            <v> BT ½Ÿ 1x2 âng khÜi cao &lt;=50m    M200 </v>
          </cell>
          <cell r="C871" t="str">
            <v>m3</v>
          </cell>
          <cell r="D871">
            <v>576055</v>
          </cell>
          <cell r="E871">
            <v>301526</v>
          </cell>
          <cell r="F871">
            <v>14699</v>
          </cell>
        </row>
        <row r="872">
          <cell r="A872">
            <v>226112</v>
          </cell>
          <cell r="B872" t="str">
            <v> BT ½Ÿ 1x2 âng khÜi cao &lt;=50m    M250 </v>
          </cell>
          <cell r="C872" t="str">
            <v>m3</v>
          </cell>
          <cell r="D872">
            <v>608950</v>
          </cell>
          <cell r="E872">
            <v>301526</v>
          </cell>
          <cell r="F872">
            <v>14699</v>
          </cell>
        </row>
        <row r="873">
          <cell r="A873">
            <v>226113</v>
          </cell>
          <cell r="B873" t="str">
            <v> BT ½Ÿ 1x2 âng khÜi cao &lt;=50m    M300 </v>
          </cell>
          <cell r="C873" t="str">
            <v>m3</v>
          </cell>
          <cell r="D873">
            <v>641448</v>
          </cell>
          <cell r="E873">
            <v>301526</v>
          </cell>
          <cell r="F873">
            <v>14699</v>
          </cell>
        </row>
        <row r="874">
          <cell r="A874">
            <v>226121</v>
          </cell>
          <cell r="B874" t="str">
            <v> BT ½Ÿ 1x2 âng khÜi cao &gt; 50m    M200 </v>
          </cell>
          <cell r="C874" t="str">
            <v>m3</v>
          </cell>
          <cell r="D874">
            <v>576055</v>
          </cell>
          <cell r="E874">
            <v>332671</v>
          </cell>
          <cell r="F874">
            <v>14699</v>
          </cell>
        </row>
        <row r="875">
          <cell r="A875">
            <v>226122</v>
          </cell>
          <cell r="B875" t="str">
            <v> BT ½Ÿ 1x2 âng khÜi cao &gt; 50m    M250 </v>
          </cell>
          <cell r="C875" t="str">
            <v>m3</v>
          </cell>
          <cell r="D875">
            <v>608950</v>
          </cell>
          <cell r="E875">
            <v>332671</v>
          </cell>
          <cell r="F875">
            <v>14699</v>
          </cell>
        </row>
        <row r="876">
          <cell r="A876">
            <v>226123</v>
          </cell>
          <cell r="B876" t="str">
            <v> BT ½Ÿ 1x2 âng khÜi cao &gt; 50m    M300 </v>
          </cell>
          <cell r="C876" t="str">
            <v>m3</v>
          </cell>
          <cell r="D876">
            <v>641448</v>
          </cell>
          <cell r="E876">
            <v>332671</v>
          </cell>
          <cell r="F876">
            <v>14699</v>
          </cell>
        </row>
        <row r="877">
          <cell r="A877">
            <v>226211</v>
          </cell>
          <cell r="B877" t="str">
            <v> BT ½Ÿ 1x2 B·u ½¡i nõèc cao &lt;=15mM200 </v>
          </cell>
          <cell r="C877" t="str">
            <v>m3</v>
          </cell>
          <cell r="D877">
            <v>576055</v>
          </cell>
          <cell r="E877">
            <v>390202</v>
          </cell>
          <cell r="F877">
            <v>14699</v>
          </cell>
        </row>
        <row r="878">
          <cell r="A878">
            <v>226212</v>
          </cell>
          <cell r="B878" t="str">
            <v> BT ½Ÿ 1x2 B·u ½¡i nõèc cao &lt;=15mM250 </v>
          </cell>
          <cell r="C878" t="str">
            <v>m3</v>
          </cell>
          <cell r="D878">
            <v>608950</v>
          </cell>
          <cell r="E878">
            <v>390202</v>
          </cell>
          <cell r="F878">
            <v>14699</v>
          </cell>
        </row>
        <row r="879">
          <cell r="A879">
            <v>226213</v>
          </cell>
          <cell r="B879" t="str">
            <v> BT ½Ÿ 1x2 B·u ½¡i nõèc cao &lt;=15mM300 </v>
          </cell>
          <cell r="C879" t="str">
            <v>m3</v>
          </cell>
          <cell r="D879">
            <v>641448</v>
          </cell>
          <cell r="E879">
            <v>390202</v>
          </cell>
          <cell r="F879">
            <v>14699</v>
          </cell>
        </row>
        <row r="880">
          <cell r="A880">
            <v>226221</v>
          </cell>
          <cell r="B880" t="str">
            <v> BT ½Ÿ 1x2 B·u ½¡i nõèc cao &gt; 15mM200 </v>
          </cell>
          <cell r="C880" t="str">
            <v>m3</v>
          </cell>
          <cell r="D880">
            <v>576055</v>
          </cell>
          <cell r="E880">
            <v>456437</v>
          </cell>
          <cell r="F880">
            <v>14699</v>
          </cell>
        </row>
        <row r="881">
          <cell r="A881">
            <v>226222</v>
          </cell>
          <cell r="B881" t="str">
            <v> BT ½Ÿ 1x2 B·u ½¡i nõèc cao &gt; 15mM250 </v>
          </cell>
          <cell r="C881" t="str">
            <v>m3</v>
          </cell>
          <cell r="D881">
            <v>608950</v>
          </cell>
          <cell r="E881">
            <v>456437</v>
          </cell>
          <cell r="F881">
            <v>14699</v>
          </cell>
        </row>
        <row r="882">
          <cell r="A882">
            <v>226223</v>
          </cell>
          <cell r="B882" t="str">
            <v> BT ½Ÿ 1x2 B·u ½¡i nõèc cao &gt; 15mM300 </v>
          </cell>
          <cell r="C882" t="str">
            <v>m3</v>
          </cell>
          <cell r="D882">
            <v>641448</v>
          </cell>
          <cell r="E882">
            <v>456437</v>
          </cell>
          <cell r="F882">
            <v>14699</v>
          </cell>
        </row>
        <row r="883">
          <cell r="A883">
            <v>226311</v>
          </cell>
          <cell r="B883" t="str">
            <v> BT ½Ÿ 1x2 PhÍu,silá cao&lt;=7m     M200 </v>
          </cell>
          <cell r="C883" t="str">
            <v>m3</v>
          </cell>
          <cell r="D883">
            <v>501127</v>
          </cell>
          <cell r="E883">
            <v>168784</v>
          </cell>
          <cell r="F883">
            <v>14699</v>
          </cell>
        </row>
        <row r="884">
          <cell r="A884">
            <v>226312</v>
          </cell>
          <cell r="B884" t="str">
            <v> BT ½Ÿ 1x2 PhÍu,silá cao&lt;=7m     M250 </v>
          </cell>
          <cell r="C884" t="str">
            <v>m3</v>
          </cell>
          <cell r="D884">
            <v>534022</v>
          </cell>
          <cell r="E884">
            <v>168784</v>
          </cell>
          <cell r="F884">
            <v>14699</v>
          </cell>
        </row>
        <row r="885">
          <cell r="A885">
            <v>226313</v>
          </cell>
          <cell r="B885" t="str">
            <v> BT ½Ÿ 1x2 PhÍu,silá cao&lt;=7m     M300 </v>
          </cell>
          <cell r="C885" t="str">
            <v>m3</v>
          </cell>
          <cell r="D885">
            <v>566520</v>
          </cell>
          <cell r="E885">
            <v>168784</v>
          </cell>
          <cell r="F885">
            <v>14699</v>
          </cell>
        </row>
        <row r="886">
          <cell r="A886">
            <v>226321</v>
          </cell>
          <cell r="B886" t="str">
            <v> BT ½Ÿ 1x2 PhÍu,silá cao&gt; 7m     M200 </v>
          </cell>
          <cell r="C886" t="str">
            <v>m3</v>
          </cell>
          <cell r="D886">
            <v>501127</v>
          </cell>
          <cell r="E886">
            <v>291189</v>
          </cell>
          <cell r="F886">
            <v>14699</v>
          </cell>
        </row>
        <row r="887">
          <cell r="A887">
            <v>226322</v>
          </cell>
          <cell r="B887" t="str">
            <v> BT ½Ÿ 1x2 PhÍu,silá cao&gt; 7m     M250 </v>
          </cell>
          <cell r="C887" t="str">
            <v>m3</v>
          </cell>
          <cell r="D887">
            <v>534022</v>
          </cell>
          <cell r="E887">
            <v>291189</v>
          </cell>
          <cell r="F887">
            <v>14699</v>
          </cell>
        </row>
        <row r="888">
          <cell r="A888">
            <v>226323</v>
          </cell>
          <cell r="B888" t="str">
            <v> BT ½Ÿ 1x2 PhÍu,silá cao&gt; 7m     M300 </v>
          </cell>
          <cell r="C888" t="str">
            <v>m3</v>
          </cell>
          <cell r="D888">
            <v>566520</v>
          </cell>
          <cell r="E888">
            <v>291189</v>
          </cell>
          <cell r="F888">
            <v>14699</v>
          </cell>
        </row>
        <row r="889">
          <cell r="A889">
            <v>227111</v>
          </cell>
          <cell r="B889" t="str">
            <v> BT ½Ÿ 1x2 GiÆng(Nõèc,CŸp)           M150 </v>
          </cell>
          <cell r="C889" t="str">
            <v>m3</v>
          </cell>
          <cell r="D889">
            <v>455428</v>
          </cell>
          <cell r="E889">
            <v>119874</v>
          </cell>
          <cell r="F889">
            <v>5376</v>
          </cell>
        </row>
        <row r="890">
          <cell r="A890">
            <v>227112</v>
          </cell>
          <cell r="B890" t="str">
            <v> BT ½Ÿ 1x2 GiÆng(Nõèc,CŸp)           M200 </v>
          </cell>
          <cell r="C890" t="str">
            <v>m3</v>
          </cell>
          <cell r="D890">
            <v>500140</v>
          </cell>
          <cell r="E890">
            <v>119874</v>
          </cell>
          <cell r="F890">
            <v>5376</v>
          </cell>
        </row>
        <row r="891">
          <cell r="A891">
            <v>227113</v>
          </cell>
          <cell r="B891" t="str">
            <v> BT ½Ÿ 1x2 GiÆng(Nõèc,CŸp)           M250 </v>
          </cell>
          <cell r="C891" t="str">
            <v>m3</v>
          </cell>
          <cell r="D891">
            <v>533035</v>
          </cell>
          <cell r="E891">
            <v>119874</v>
          </cell>
          <cell r="F891">
            <v>5376</v>
          </cell>
        </row>
        <row r="892">
          <cell r="A892">
            <v>227221</v>
          </cell>
          <cell r="B892" t="str">
            <v> BT ½Ÿ 1x2 Mõçng cŸp,r¬nh nõèc       M150 </v>
          </cell>
          <cell r="C892" t="str">
            <v>m3</v>
          </cell>
          <cell r="D892">
            <v>343337</v>
          </cell>
          <cell r="E892">
            <v>70584</v>
          </cell>
          <cell r="F892">
            <v>5376</v>
          </cell>
        </row>
        <row r="893">
          <cell r="A893">
            <v>227222</v>
          </cell>
          <cell r="B893" t="str">
            <v> BT ½Ÿ 1x2 Mõçng cŸp,r¬nh nõèc       M200 </v>
          </cell>
          <cell r="C893" t="str">
            <v>m3</v>
          </cell>
          <cell r="D893">
            <v>388050</v>
          </cell>
          <cell r="E893">
            <v>70584</v>
          </cell>
          <cell r="F893">
            <v>5376</v>
          </cell>
        </row>
        <row r="894">
          <cell r="A894">
            <v>227223</v>
          </cell>
          <cell r="B894" t="str">
            <v> BT ½Ÿ 1x2 Mõçng cŸp,r¬nh nõèc       M250 </v>
          </cell>
          <cell r="C894" t="str">
            <v>m3</v>
          </cell>
          <cell r="D894">
            <v>420945</v>
          </cell>
          <cell r="E894">
            <v>70584</v>
          </cell>
          <cell r="F894">
            <v>5376</v>
          </cell>
        </row>
        <row r="895">
          <cell r="A895">
            <v>228111</v>
          </cell>
          <cell r="B895" t="str">
            <v> BT ½Ÿ 1x2 âng buy D&lt;=100cm      M150 </v>
          </cell>
          <cell r="C895" t="str">
            <v>m3</v>
          </cell>
          <cell r="D895">
            <v>566272</v>
          </cell>
          <cell r="E895">
            <v>374720</v>
          </cell>
          <cell r="F895">
            <v>10038</v>
          </cell>
        </row>
        <row r="896">
          <cell r="A896">
            <v>228112</v>
          </cell>
          <cell r="B896" t="str">
            <v> BT ½Ÿ 1x2 âng buy D&lt;=100cm      M200 </v>
          </cell>
          <cell r="C896" t="str">
            <v>m3</v>
          </cell>
          <cell r="D896">
            <v>612074</v>
          </cell>
          <cell r="E896">
            <v>374720</v>
          </cell>
          <cell r="F896">
            <v>10038</v>
          </cell>
        </row>
        <row r="897">
          <cell r="A897">
            <v>228113</v>
          </cell>
          <cell r="B897" t="str">
            <v> BT ½Ÿ 1x2 âng buy D&lt;=100cm      M250 </v>
          </cell>
          <cell r="C897" t="str">
            <v>m3</v>
          </cell>
          <cell r="D897">
            <v>645772</v>
          </cell>
          <cell r="E897">
            <v>374720</v>
          </cell>
          <cell r="F897">
            <v>10038</v>
          </cell>
        </row>
        <row r="898">
          <cell r="A898">
            <v>228121</v>
          </cell>
          <cell r="B898" t="str">
            <v> BT ½Ÿ 1x2 âng buy D&lt;=200cm      M150 </v>
          </cell>
          <cell r="C898" t="str">
            <v>m3</v>
          </cell>
          <cell r="D898">
            <v>554154</v>
          </cell>
          <cell r="E898">
            <v>321283</v>
          </cell>
          <cell r="F898">
            <v>10038</v>
          </cell>
        </row>
        <row r="899">
          <cell r="A899">
            <v>228122</v>
          </cell>
          <cell r="B899" t="str">
            <v> BT ½Ÿ 1x2 âng buy D&lt;=200cm      M200 </v>
          </cell>
          <cell r="C899" t="str">
            <v>m3</v>
          </cell>
          <cell r="D899">
            <v>599957</v>
          </cell>
          <cell r="E899">
            <v>321283</v>
          </cell>
          <cell r="F899">
            <v>10038</v>
          </cell>
        </row>
        <row r="900">
          <cell r="A900">
            <v>228123</v>
          </cell>
          <cell r="B900" t="str">
            <v> BT ½Ÿ 1x2 âng buy D&lt;=200cm      M250 </v>
          </cell>
          <cell r="C900" t="str">
            <v>m3</v>
          </cell>
          <cell r="D900">
            <v>633654</v>
          </cell>
          <cell r="E900">
            <v>321283</v>
          </cell>
          <cell r="F900">
            <v>10038</v>
          </cell>
        </row>
        <row r="901">
          <cell r="A901">
            <v>228131</v>
          </cell>
          <cell r="B901" t="str">
            <v> BT ½Ÿ 1x2 âng buy D&gt; 200cm      M150 </v>
          </cell>
          <cell r="C901" t="str">
            <v>m3</v>
          </cell>
          <cell r="D901">
            <v>528880</v>
          </cell>
          <cell r="E901">
            <v>303471</v>
          </cell>
          <cell r="F901">
            <v>10038</v>
          </cell>
        </row>
        <row r="902">
          <cell r="A902">
            <v>228132</v>
          </cell>
          <cell r="B902" t="str">
            <v> BT ½Ÿ 1x2 âng buy D&gt; 200cm      M200 </v>
          </cell>
          <cell r="C902" t="str">
            <v>m3</v>
          </cell>
          <cell r="D902">
            <v>574683</v>
          </cell>
          <cell r="E902">
            <v>303471</v>
          </cell>
          <cell r="F902">
            <v>10038</v>
          </cell>
        </row>
        <row r="903">
          <cell r="A903">
            <v>228133</v>
          </cell>
          <cell r="B903" t="str">
            <v> BT ½Ÿ 1x2 âng buy D&gt; 200cm      M250 </v>
          </cell>
          <cell r="C903" t="str">
            <v>m3</v>
          </cell>
          <cell r="D903">
            <v>608381</v>
          </cell>
          <cell r="E903">
            <v>303471</v>
          </cell>
          <cell r="F903">
            <v>10038</v>
          </cell>
        </row>
        <row r="904">
          <cell r="A904">
            <v>228211</v>
          </cell>
          <cell r="B904" t="str">
            <v> BT ½Ÿ 1x2 âng(xi fáng,phun)D&lt;=100cm M150 </v>
          </cell>
          <cell r="C904" t="str">
            <v>m3</v>
          </cell>
          <cell r="D904">
            <v>596450</v>
          </cell>
          <cell r="E904">
            <v>536556</v>
          </cell>
          <cell r="F904">
            <v>10038</v>
          </cell>
        </row>
        <row r="905">
          <cell r="A905">
            <v>228212</v>
          </cell>
          <cell r="B905" t="str">
            <v> BT ½Ÿ 1x2 âng(xi fáng,phun)D&lt;=100cm M200 </v>
          </cell>
          <cell r="C905" t="str">
            <v>m3</v>
          </cell>
          <cell r="D905">
            <v>642253</v>
          </cell>
          <cell r="E905">
            <v>536556</v>
          </cell>
          <cell r="F905">
            <v>10038</v>
          </cell>
        </row>
        <row r="906">
          <cell r="A906">
            <v>228213</v>
          </cell>
          <cell r="B906" t="str">
            <v> BT ½Ÿ 1x2 âng(xi fáng,phun)D&lt;=100cm M250 </v>
          </cell>
          <cell r="C906" t="str">
            <v>m3</v>
          </cell>
          <cell r="D906">
            <v>675951</v>
          </cell>
          <cell r="E906">
            <v>536556</v>
          </cell>
          <cell r="F906">
            <v>10038</v>
          </cell>
        </row>
        <row r="907">
          <cell r="A907">
            <v>228221</v>
          </cell>
          <cell r="B907" t="str">
            <v> BT ½Ÿ 1x2 âng(xi fáng,phun)D&lt;=200cm M150 </v>
          </cell>
          <cell r="C907" t="str">
            <v>m3</v>
          </cell>
          <cell r="D907">
            <v>584333</v>
          </cell>
          <cell r="E907">
            <v>514292</v>
          </cell>
          <cell r="F907">
            <v>10038</v>
          </cell>
        </row>
        <row r="908">
          <cell r="A908">
            <v>228222</v>
          </cell>
          <cell r="B908" t="str">
            <v> BT ½Ÿ 1x2 âng(xi fáng,phun)D&lt;=200cm M200 </v>
          </cell>
          <cell r="C908" t="str">
            <v>m3</v>
          </cell>
          <cell r="D908">
            <v>630135</v>
          </cell>
          <cell r="E908">
            <v>514292</v>
          </cell>
          <cell r="F908">
            <v>10038</v>
          </cell>
        </row>
        <row r="909">
          <cell r="A909">
            <v>228223</v>
          </cell>
          <cell r="B909" t="str">
            <v> BT ½Ÿ 1x2 âng(xi fáng,phun)D&lt;=200cm M250 </v>
          </cell>
          <cell r="C909" t="str">
            <v>m3</v>
          </cell>
          <cell r="D909">
            <v>663833</v>
          </cell>
          <cell r="E909">
            <v>514292</v>
          </cell>
          <cell r="F909">
            <v>10038</v>
          </cell>
        </row>
        <row r="910">
          <cell r="A910">
            <v>228231</v>
          </cell>
          <cell r="B910" t="str">
            <v> BT ½Ÿ 1x2 âng(xi fáng,phun)D&gt; 200cm M150 </v>
          </cell>
          <cell r="C910" t="str">
            <v>m3</v>
          </cell>
          <cell r="D910">
            <v>559193</v>
          </cell>
          <cell r="E910">
            <v>419021</v>
          </cell>
          <cell r="F910">
            <v>10038</v>
          </cell>
        </row>
        <row r="911">
          <cell r="A911">
            <v>228232</v>
          </cell>
          <cell r="B911" t="str">
            <v> BT ½Ÿ 1x2 âng(xi fáng,phun)D&gt; 200cm M200 </v>
          </cell>
          <cell r="C911" t="str">
            <v>m3</v>
          </cell>
          <cell r="D911">
            <v>604996</v>
          </cell>
          <cell r="E911">
            <v>419021</v>
          </cell>
          <cell r="F911">
            <v>10038</v>
          </cell>
        </row>
        <row r="912">
          <cell r="A912">
            <v>228233</v>
          </cell>
          <cell r="B912" t="str">
            <v> BT ½Ÿ 1x2 âng(xi fáng,phun)D&gt; 200cm M250 </v>
          </cell>
          <cell r="C912" t="str">
            <v>m3</v>
          </cell>
          <cell r="D912">
            <v>638694</v>
          </cell>
          <cell r="E912">
            <v>419021</v>
          </cell>
          <cell r="F912">
            <v>10038</v>
          </cell>
        </row>
        <row r="913">
          <cell r="A913">
            <v>228311</v>
          </cell>
          <cell r="B913" t="str">
            <v> BT ½Ÿ 1x2 câng hÖnh hæp             M150 </v>
          </cell>
          <cell r="C913" t="str">
            <v>m3</v>
          </cell>
          <cell r="D913">
            <v>558207</v>
          </cell>
          <cell r="E913">
            <v>237060</v>
          </cell>
          <cell r="F913">
            <v>7681</v>
          </cell>
        </row>
        <row r="914">
          <cell r="A914">
            <v>228312</v>
          </cell>
          <cell r="B914" t="str">
            <v> BT ½Ÿ 1x2 câng hÖnh hæp             M200 </v>
          </cell>
          <cell r="C914" t="str">
            <v>m3</v>
          </cell>
          <cell r="D914">
            <v>604009</v>
          </cell>
          <cell r="E914">
            <v>237060</v>
          </cell>
          <cell r="F914">
            <v>7681</v>
          </cell>
        </row>
        <row r="915">
          <cell r="A915">
            <v>228313</v>
          </cell>
          <cell r="B915" t="str">
            <v> BT ½Ÿ 1x2 câng hÖnh hæp             M250 </v>
          </cell>
          <cell r="C915" t="str">
            <v>m3</v>
          </cell>
          <cell r="D915">
            <v>637707</v>
          </cell>
          <cell r="E915">
            <v>237060</v>
          </cell>
          <cell r="F915">
            <v>7681</v>
          </cell>
        </row>
        <row r="916">
          <cell r="A916">
            <v>229111</v>
          </cell>
          <cell r="B916" t="str">
            <v> BT ½Ÿ 1x2 buãng xo°n                M200 </v>
          </cell>
          <cell r="C916" t="str">
            <v>m3</v>
          </cell>
          <cell r="D916">
            <v>559262</v>
          </cell>
          <cell r="E916">
            <v>482500</v>
          </cell>
          <cell r="F916">
            <v>10038</v>
          </cell>
        </row>
        <row r="917">
          <cell r="A917">
            <v>229112</v>
          </cell>
          <cell r="B917" t="str">
            <v> BT ½Ÿ 1x2 buãng xo°n                M250 </v>
          </cell>
          <cell r="C917" t="str">
            <v>m3</v>
          </cell>
          <cell r="D917">
            <v>559973</v>
          </cell>
          <cell r="E917">
            <v>482500</v>
          </cell>
          <cell r="F917">
            <v>10038</v>
          </cell>
        </row>
        <row r="918">
          <cell r="A918">
            <v>229113</v>
          </cell>
          <cell r="B918" t="str">
            <v> BT ½Ÿ 1x2 buãng xo°n                M300 </v>
          </cell>
          <cell r="C918" t="str">
            <v>m3</v>
          </cell>
          <cell r="D918">
            <v>625471</v>
          </cell>
          <cell r="E918">
            <v>482500</v>
          </cell>
          <cell r="F918">
            <v>10038</v>
          </cell>
        </row>
        <row r="919">
          <cell r="A919">
            <v>229211</v>
          </cell>
          <cell r="B919" t="str">
            <v> BT ½Ÿ 1x2 c·u mŸng thõéng           M150 </v>
          </cell>
          <cell r="C919" t="str">
            <v>m3</v>
          </cell>
          <cell r="D919">
            <v>528552</v>
          </cell>
          <cell r="E919">
            <v>115049</v>
          </cell>
          <cell r="F919">
            <v>10038</v>
          </cell>
        </row>
        <row r="920">
          <cell r="A920">
            <v>229212</v>
          </cell>
          <cell r="B920" t="str">
            <v> BT ½Ÿ 1x2 c·u mŸng thõéng           M200 </v>
          </cell>
          <cell r="C920" t="str">
            <v>m3</v>
          </cell>
          <cell r="D920">
            <v>574355</v>
          </cell>
          <cell r="E920">
            <v>115049</v>
          </cell>
          <cell r="F920">
            <v>10038</v>
          </cell>
        </row>
        <row r="921">
          <cell r="A921">
            <v>229213</v>
          </cell>
          <cell r="B921" t="str">
            <v> BT ½Ÿ 1x2 c·u mŸng thõéng           M250 </v>
          </cell>
          <cell r="C921" t="str">
            <v>m3</v>
          </cell>
          <cell r="D921">
            <v>608052</v>
          </cell>
          <cell r="E921">
            <v>115049</v>
          </cell>
          <cell r="F921">
            <v>10038</v>
          </cell>
        </row>
        <row r="922">
          <cell r="A922">
            <v>229311</v>
          </cell>
          <cell r="B922" t="str">
            <v> BT ½Ÿ 0.5x1 c·u mŸng vÞ mÞng        M150 </v>
          </cell>
          <cell r="C922" t="str">
            <v>m3</v>
          </cell>
          <cell r="D922">
            <v>165524</v>
          </cell>
          <cell r="E922">
            <v>27471</v>
          </cell>
          <cell r="F922">
            <v>2242</v>
          </cell>
        </row>
        <row r="923">
          <cell r="A923">
            <v>229312</v>
          </cell>
          <cell r="B923" t="str">
            <v> BT ½Ÿ 0.5x1 c·u mŸng vÞ mÞng        M200 </v>
          </cell>
          <cell r="C923" t="str">
            <v>m3</v>
          </cell>
          <cell r="D923">
            <v>167148</v>
          </cell>
          <cell r="E923">
            <v>27471</v>
          </cell>
          <cell r="F923">
            <v>2242</v>
          </cell>
        </row>
        <row r="924">
          <cell r="A924">
            <v>229313</v>
          </cell>
          <cell r="B924" t="str">
            <v> BT ½Ÿ 0.5x1 c·u mŸng vÞ mÞng        M150 </v>
          </cell>
          <cell r="C924" t="str">
            <v>m3</v>
          </cell>
          <cell r="D924">
            <v>168884</v>
          </cell>
          <cell r="E924">
            <v>27471</v>
          </cell>
          <cell r="F924">
            <v>2242</v>
          </cell>
        </row>
        <row r="925">
          <cell r="A925">
            <v>229411</v>
          </cell>
          <cell r="B925" t="str">
            <v> BT ½Ÿ 1x2 mâi nâi b¨n d·m càc        M200</v>
          </cell>
          <cell r="C925" t="str">
            <v>m3</v>
          </cell>
          <cell r="D925">
            <v>555042</v>
          </cell>
          <cell r="E925">
            <v>50272</v>
          </cell>
          <cell r="F925">
            <v>82948</v>
          </cell>
        </row>
        <row r="926">
          <cell r="A926">
            <v>229412</v>
          </cell>
          <cell r="B926" t="str">
            <v> BT ½Ÿ 1x2 mâi nâi b¨n d·m càc        M250</v>
          </cell>
          <cell r="C926" t="str">
            <v>m3</v>
          </cell>
          <cell r="D926">
            <v>587938</v>
          </cell>
          <cell r="E926">
            <v>50272</v>
          </cell>
          <cell r="F926">
            <v>82948</v>
          </cell>
        </row>
        <row r="927">
          <cell r="A927">
            <v>229413</v>
          </cell>
          <cell r="B927" t="str">
            <v> BT ½Ÿ 1x2 mâi nâi b¨n d·m càc        M300</v>
          </cell>
          <cell r="C927" t="str">
            <v>m3</v>
          </cell>
          <cell r="D927">
            <v>620436</v>
          </cell>
          <cell r="E927">
            <v>50272</v>
          </cell>
          <cell r="F927">
            <v>82948</v>
          </cell>
        </row>
        <row r="928">
          <cell r="A928">
            <v>229421</v>
          </cell>
          <cell r="B928" t="str">
            <v> BT ½Ÿ 1x2 d·m c·u d¹n                M200</v>
          </cell>
          <cell r="C928" t="str">
            <v>m3</v>
          </cell>
          <cell r="D928">
            <v>575416</v>
          </cell>
          <cell r="E928">
            <v>50272</v>
          </cell>
          <cell r="F928">
            <v>82948</v>
          </cell>
        </row>
        <row r="929">
          <cell r="A929">
            <v>229422</v>
          </cell>
          <cell r="B929" t="str">
            <v> BT ½Ÿ 1x2 d·m c·u d¹n                M250</v>
          </cell>
          <cell r="C929" t="str">
            <v>m3</v>
          </cell>
          <cell r="D929">
            <v>609252</v>
          </cell>
          <cell r="E929">
            <v>50272</v>
          </cell>
          <cell r="F929">
            <v>82948</v>
          </cell>
        </row>
        <row r="930">
          <cell r="A930">
            <v>229423</v>
          </cell>
          <cell r="B930" t="str">
            <v> BT ½Ÿ 1x2 d·m c·u d¹n                M300</v>
          </cell>
          <cell r="C930" t="str">
            <v>m3</v>
          </cell>
          <cell r="D930">
            <v>642542</v>
          </cell>
          <cell r="E930">
            <v>50272</v>
          </cell>
          <cell r="F930">
            <v>82948</v>
          </cell>
        </row>
        <row r="931">
          <cell r="A931">
            <v>229431</v>
          </cell>
          <cell r="B931" t="str">
            <v> BT ½Ÿ 1x2 d·m c·u chÏnh              M200</v>
          </cell>
          <cell r="C931" t="str">
            <v>m3</v>
          </cell>
          <cell r="D931">
            <v>575416</v>
          </cell>
          <cell r="E931">
            <v>50272</v>
          </cell>
          <cell r="F931">
            <v>82948</v>
          </cell>
        </row>
        <row r="932">
          <cell r="A932">
            <v>229432</v>
          </cell>
          <cell r="B932" t="str">
            <v> BT ½Ÿ 1x2 d·m c·u chÏnh              M250</v>
          </cell>
          <cell r="C932" t="str">
            <v>m3</v>
          </cell>
          <cell r="D932">
            <v>609113</v>
          </cell>
          <cell r="E932">
            <v>50272</v>
          </cell>
          <cell r="F932">
            <v>82948</v>
          </cell>
        </row>
        <row r="933">
          <cell r="A933">
            <v>229433</v>
          </cell>
          <cell r="B933" t="str">
            <v> BT ½Ÿ 1x2 d·m c·u chÏnh              M300</v>
          </cell>
          <cell r="C933" t="str">
            <v>m3</v>
          </cell>
          <cell r="D933">
            <v>642404</v>
          </cell>
          <cell r="E933">
            <v>50272</v>
          </cell>
          <cell r="F933">
            <v>82948</v>
          </cell>
        </row>
        <row r="934">
          <cell r="A934">
            <v>229511</v>
          </cell>
          <cell r="B934" t="str">
            <v> BT ½Ÿ 1x2 mŸi bé kÅnh d¡y&lt;=20cm  M200</v>
          </cell>
          <cell r="C934" t="str">
            <v>m3</v>
          </cell>
          <cell r="D934">
            <v>351491</v>
          </cell>
          <cell r="E934">
            <v>31569</v>
          </cell>
          <cell r="F934">
            <v>9503</v>
          </cell>
        </row>
        <row r="935">
          <cell r="A935">
            <v>229512</v>
          </cell>
          <cell r="B935" t="str">
            <v> BT ½Ÿ 1x2 mŸi bé kÅnh d¡y&lt;=20cm  M250</v>
          </cell>
          <cell r="C935" t="str">
            <v>m3</v>
          </cell>
          <cell r="D935">
            <v>384386</v>
          </cell>
          <cell r="E935">
            <v>31569</v>
          </cell>
          <cell r="F935">
            <v>9503</v>
          </cell>
        </row>
        <row r="936">
          <cell r="A936">
            <v>230010</v>
          </cell>
          <cell r="B936" t="str">
            <v> SX BT qua tr­m træn CS 16m3/h</v>
          </cell>
          <cell r="C936" t="str">
            <v>m3</v>
          </cell>
          <cell r="D936">
            <v>0</v>
          </cell>
          <cell r="E936">
            <v>1138</v>
          </cell>
          <cell r="F936">
            <v>7637</v>
          </cell>
        </row>
        <row r="937">
          <cell r="A937">
            <v>230020</v>
          </cell>
          <cell r="B937" t="str">
            <v> SX BT qua tr­m træn CS 20-25m3/h</v>
          </cell>
          <cell r="C937" t="str">
            <v>m3</v>
          </cell>
          <cell r="D937">
            <v>0</v>
          </cell>
          <cell r="E937">
            <v>828</v>
          </cell>
          <cell r="F937">
            <v>6234</v>
          </cell>
        </row>
        <row r="938">
          <cell r="A938">
            <v>230030</v>
          </cell>
          <cell r="B938" t="str">
            <v> SX BT qua tr­m træn CS 30m3/h</v>
          </cell>
          <cell r="C938" t="str">
            <v>m3</v>
          </cell>
          <cell r="D938">
            <v>0</v>
          </cell>
          <cell r="E938">
            <v>621</v>
          </cell>
          <cell r="F938">
            <v>6155</v>
          </cell>
        </row>
        <row r="939">
          <cell r="A939">
            <v>230040</v>
          </cell>
          <cell r="B939" t="str">
            <v> SX BT qua tr­m træn CS 50m3/h</v>
          </cell>
          <cell r="C939" t="str">
            <v>m3</v>
          </cell>
          <cell r="D939">
            <v>0</v>
          </cell>
          <cell r="E939">
            <v>414</v>
          </cell>
          <cell r="F939">
            <v>5076</v>
          </cell>
        </row>
        <row r="940">
          <cell r="A940">
            <v>231110</v>
          </cell>
          <cell r="B940" t="str">
            <v> BT ½ä b±ng c·n, Bt lÜt mÜng</v>
          </cell>
          <cell r="C940" t="str">
            <v>m3</v>
          </cell>
          <cell r="D940">
            <v>0</v>
          </cell>
          <cell r="E940">
            <v>3931</v>
          </cell>
          <cell r="F940">
            <v>16083</v>
          </cell>
        </row>
        <row r="941">
          <cell r="A941">
            <v>231210</v>
          </cell>
          <cell r="B941" t="str">
            <v> BT ½ä b±ng c·n, Bt mÜng b¿</v>
          </cell>
          <cell r="C941" t="str">
            <v>m3</v>
          </cell>
          <cell r="D941">
            <v>24695</v>
          </cell>
          <cell r="E941">
            <v>4758</v>
          </cell>
          <cell r="F941">
            <v>16083</v>
          </cell>
        </row>
        <row r="942">
          <cell r="A942">
            <v>231220</v>
          </cell>
          <cell r="B942" t="str">
            <v> BT ½ä b±ng c·n, Bt mÜng b¯ng</v>
          </cell>
          <cell r="C942" t="str">
            <v>m3</v>
          </cell>
          <cell r="D942">
            <v>24781</v>
          </cell>
          <cell r="E942">
            <v>6620</v>
          </cell>
          <cell r="F942">
            <v>16083</v>
          </cell>
        </row>
        <row r="943">
          <cell r="A943">
            <v>231310</v>
          </cell>
          <cell r="B943" t="str">
            <v> BT ½ä b±ng c·n,Bt tõéng d¡y&lt;=45cm,cao&lt;=4m</v>
          </cell>
          <cell r="C943" t="str">
            <v>m3</v>
          </cell>
          <cell r="D943">
            <v>122862</v>
          </cell>
          <cell r="E943">
            <v>49182</v>
          </cell>
          <cell r="F943">
            <v>32218</v>
          </cell>
        </row>
        <row r="944">
          <cell r="A944">
            <v>231320</v>
          </cell>
          <cell r="B944" t="str">
            <v> BT ½ä b±ng c·n,Bt tõéng d¡y&lt;=45cm,cao&gt; 4m</v>
          </cell>
          <cell r="C944" t="str">
            <v>m3</v>
          </cell>
          <cell r="D944">
            <v>122862</v>
          </cell>
          <cell r="E944">
            <v>68855</v>
          </cell>
          <cell r="F944">
            <v>32218</v>
          </cell>
        </row>
        <row r="945">
          <cell r="A945">
            <v>231330</v>
          </cell>
          <cell r="B945" t="str">
            <v> BT ½ä b±ng c·n,Bt tõéng d¡y &gt;45cm,cao&lt;=4m</v>
          </cell>
          <cell r="C945" t="str">
            <v>m3</v>
          </cell>
          <cell r="D945">
            <v>101226</v>
          </cell>
          <cell r="E945">
            <v>30374</v>
          </cell>
          <cell r="F945">
            <v>32218</v>
          </cell>
        </row>
        <row r="946">
          <cell r="A946">
            <v>231340</v>
          </cell>
          <cell r="B946" t="str">
            <v> BT ½ä b±ng c·n,Bt tõéng d¡y &gt;45cm,cao &gt;4m</v>
          </cell>
          <cell r="C946" t="str">
            <v>m3</v>
          </cell>
          <cell r="D946">
            <v>110198</v>
          </cell>
          <cell r="E946">
            <v>37292</v>
          </cell>
          <cell r="F946">
            <v>32218</v>
          </cell>
        </row>
        <row r="947">
          <cell r="A947">
            <v>231410</v>
          </cell>
          <cell r="B947" t="str">
            <v> BT Tõéng cong ,Bt tõéng d¡y&lt;=45cm,cao&lt;=4m</v>
          </cell>
          <cell r="C947" t="str">
            <v>m3</v>
          </cell>
          <cell r="D947">
            <v>133458</v>
          </cell>
          <cell r="E947">
            <v>71449</v>
          </cell>
          <cell r="F947">
            <v>32218</v>
          </cell>
        </row>
        <row r="948">
          <cell r="A948">
            <v>231420</v>
          </cell>
          <cell r="B948" t="str">
            <v> BT Tõéng cong ,Bt tõéng d¡y&lt;=45cm,cao&gt;4m</v>
          </cell>
          <cell r="C948" t="str">
            <v>m3</v>
          </cell>
          <cell r="D948">
            <v>133458</v>
          </cell>
          <cell r="E948">
            <v>103336</v>
          </cell>
          <cell r="F948">
            <v>32218</v>
          </cell>
        </row>
        <row r="949">
          <cell r="A949">
            <v>231430</v>
          </cell>
          <cell r="B949" t="str">
            <v> BT Tõéng cong ,Bt tõéng d¡y&gt; 45cm,cao&lt;=4m</v>
          </cell>
          <cell r="C949" t="str">
            <v>m3</v>
          </cell>
          <cell r="D949">
            <v>105280</v>
          </cell>
          <cell r="E949">
            <v>28861</v>
          </cell>
          <cell r="F949">
            <v>32218</v>
          </cell>
        </row>
        <row r="950">
          <cell r="A950">
            <v>231440</v>
          </cell>
          <cell r="B950" t="str">
            <v> BT Tõéng cong ,Bt tõéng d¡y&lt;=45cm,cao &gt;4m</v>
          </cell>
          <cell r="C950" t="str">
            <v>m3</v>
          </cell>
          <cell r="D950">
            <v>105280</v>
          </cell>
          <cell r="E950">
            <v>41399</v>
          </cell>
          <cell r="F950">
            <v>32218</v>
          </cell>
        </row>
        <row r="951">
          <cell r="A951">
            <v>231510</v>
          </cell>
          <cell r="B951" t="str">
            <v> BT Tõéng trò pin ,Bt tõéng d¡y&lt;=45cm,cao&lt;=4m</v>
          </cell>
          <cell r="C951" t="str">
            <v>m3</v>
          </cell>
          <cell r="D951">
            <v>133465</v>
          </cell>
          <cell r="E951" t="str">
            <v>.00      45831.0</v>
          </cell>
          <cell r="F951" t="str">
            <v>0      32218.00</v>
          </cell>
        </row>
        <row r="952">
          <cell r="A952">
            <v>231520</v>
          </cell>
          <cell r="B952" t="str">
            <v>BT Tõéng trò pin ,Bt tõéng d¡y&lt;=45cm,cao&gt;4m</v>
          </cell>
          <cell r="C952" t="str">
            <v>m3</v>
          </cell>
          <cell r="D952">
            <v>133465</v>
          </cell>
          <cell r="E952" t="str">
            <v>.00      57397.0</v>
          </cell>
          <cell r="F952" t="str">
            <v>0      32218.00</v>
          </cell>
        </row>
        <row r="953">
          <cell r="A953">
            <v>231530</v>
          </cell>
          <cell r="B953" t="str">
            <v>BT Tõéng trò pin ,Bt tõéng d¡y&gt; 45cm,cao&lt;=4m</v>
          </cell>
          <cell r="C953" t="str">
            <v>m3</v>
          </cell>
          <cell r="D953">
            <v>105273</v>
          </cell>
          <cell r="E953" t="str">
            <v>.00      24861.0</v>
          </cell>
          <cell r="F953" t="str">
            <v>0      32218.00</v>
          </cell>
        </row>
        <row r="954">
          <cell r="A954">
            <v>231540</v>
          </cell>
          <cell r="B954" t="str">
            <v>BT Tõéng trò pin ,Bt tõéng d¡y&lt;=45cm,cao&gt;4m</v>
          </cell>
          <cell r="C954" t="str">
            <v>m3</v>
          </cell>
          <cell r="D954">
            <v>105273</v>
          </cell>
          <cell r="E954" t="str">
            <v>.00      33076.0</v>
          </cell>
          <cell r="F954" t="str">
            <v>0      32218.00</v>
          </cell>
        </row>
        <row r="955">
          <cell r="A955">
            <v>240110</v>
          </cell>
          <cell r="B955" t="str">
            <v>  Cât th¾p mÜng                    d&lt;=10mm  </v>
          </cell>
          <cell r="C955" t="str">
            <v> t¶n </v>
          </cell>
          <cell r="D955">
            <v>4261587</v>
          </cell>
          <cell r="E955">
            <v>117094</v>
          </cell>
          <cell r="F955">
            <v>20797</v>
          </cell>
        </row>
        <row r="956">
          <cell r="A956">
            <v>240120</v>
          </cell>
          <cell r="B956" t="str">
            <v>  Cât th¾p mÜng                    d&lt;=18mm  </v>
          </cell>
          <cell r="C956" t="str">
            <v> t¶n </v>
          </cell>
          <cell r="D956">
            <v>4216527</v>
          </cell>
          <cell r="E956">
            <v>86269</v>
          </cell>
          <cell r="F956">
            <v>87691</v>
          </cell>
        </row>
        <row r="957">
          <cell r="A957">
            <v>240130</v>
          </cell>
          <cell r="B957" t="str">
            <v>  Cât th¾p mÜng                    d&gt; 18mm  </v>
          </cell>
          <cell r="C957" t="str">
            <v> t¶n </v>
          </cell>
          <cell r="D957">
            <v>4119228</v>
          </cell>
          <cell r="E957">
            <v>65684</v>
          </cell>
          <cell r="F957">
            <v>88888</v>
          </cell>
        </row>
        <row r="958">
          <cell r="A958">
            <v>240210</v>
          </cell>
          <cell r="B958" t="str">
            <v>  Cât th¾p bÎ mŸy                  d&lt;=10mm  </v>
          </cell>
          <cell r="C958" t="str">
            <v> t¶n </v>
          </cell>
          <cell r="D958">
            <v>4261587</v>
          </cell>
          <cell r="E958">
            <v>139871</v>
          </cell>
          <cell r="F958">
            <v>20797</v>
          </cell>
        </row>
        <row r="959">
          <cell r="A959">
            <v>240220</v>
          </cell>
          <cell r="B959" t="str">
            <v>  Cât th¾p bÎ mŸy                  d&lt;=18mm  </v>
          </cell>
          <cell r="C959" t="str">
            <v> t¶n </v>
          </cell>
          <cell r="D959">
            <v>4217809</v>
          </cell>
          <cell r="E959">
            <v>84636</v>
          </cell>
          <cell r="F959">
            <v>89594</v>
          </cell>
        </row>
        <row r="960">
          <cell r="A960">
            <v>240230</v>
          </cell>
          <cell r="B960" t="str">
            <v>  Cât th¾p bÎ mŸy                  d&gt; 18mm  </v>
          </cell>
          <cell r="C960" t="str">
            <v> t¶n </v>
          </cell>
          <cell r="D960">
            <v>4119228</v>
          </cell>
          <cell r="E960">
            <v>84636</v>
          </cell>
          <cell r="F960">
            <v>88888</v>
          </cell>
        </row>
        <row r="961">
          <cell r="A961">
            <v>240311</v>
          </cell>
          <cell r="B961" t="str">
            <v>  Cât th¾p tõéng           cao&lt;=4m,d&lt;=10mm  </v>
          </cell>
          <cell r="C961" t="str">
            <v> t¶n </v>
          </cell>
          <cell r="D961">
            <v>4261587</v>
          </cell>
          <cell r="E961">
            <v>149866</v>
          </cell>
          <cell r="F961">
            <v>20797</v>
          </cell>
        </row>
        <row r="962">
          <cell r="A962">
            <v>240312</v>
          </cell>
          <cell r="B962" t="str">
            <v>  Cât th¾p tõéng           cao&gt; 4m,d&lt;=10mm  </v>
          </cell>
          <cell r="C962" t="str">
            <v> t¶n </v>
          </cell>
          <cell r="D962">
            <v>4261587</v>
          </cell>
          <cell r="E962">
            <v>155254</v>
          </cell>
          <cell r="F962">
            <v>22232</v>
          </cell>
        </row>
        <row r="963">
          <cell r="A963">
            <v>240321</v>
          </cell>
          <cell r="B963" t="str">
            <v>  Cât th¾p tõéng           cao&lt;=4m,d&lt;=18mm  </v>
          </cell>
          <cell r="C963" t="str">
            <v> t¶n </v>
          </cell>
          <cell r="D963">
            <v>4216527</v>
          </cell>
          <cell r="E963">
            <v>122818</v>
          </cell>
          <cell r="F963">
            <v>87691</v>
          </cell>
        </row>
        <row r="964">
          <cell r="A964">
            <v>240322</v>
          </cell>
          <cell r="B964" t="str">
            <v>  Cât th¾p tõéng           cao&gt; 4m,d&lt;=18mm  </v>
          </cell>
          <cell r="C964" t="str">
            <v> t¶n </v>
          </cell>
          <cell r="D964">
            <v>4216527</v>
          </cell>
          <cell r="E964">
            <v>134803</v>
          </cell>
          <cell r="F964">
            <v>89125</v>
          </cell>
        </row>
        <row r="965">
          <cell r="A965">
            <v>240331</v>
          </cell>
          <cell r="B965" t="str">
            <v>  Cât th¾p tõéng           cao&lt;=4m,d&gt; 18mm  </v>
          </cell>
          <cell r="C965" t="str">
            <v> t¶n </v>
          </cell>
          <cell r="D965">
            <v>4119228</v>
          </cell>
          <cell r="E965">
            <v>100057</v>
          </cell>
          <cell r="F965">
            <v>88888</v>
          </cell>
        </row>
        <row r="966">
          <cell r="A966">
            <v>240332</v>
          </cell>
          <cell r="B966" t="str">
            <v>  Cât th¾p tõéng           cao&gt; 4m,d&gt; 18mm  </v>
          </cell>
          <cell r="C966" t="str">
            <v> t¶n </v>
          </cell>
          <cell r="D966">
            <v>4119528</v>
          </cell>
          <cell r="E966">
            <v>112042</v>
          </cell>
          <cell r="F966">
            <v>90322</v>
          </cell>
        </row>
        <row r="967">
          <cell r="A967">
            <v>240411</v>
          </cell>
          <cell r="B967" t="str">
            <v>  Cât th¾p trò             cao&lt;=4m,d&lt;=10mm  </v>
          </cell>
          <cell r="C967" t="str">
            <v> t¶n </v>
          </cell>
          <cell r="D967">
            <v>4261587</v>
          </cell>
          <cell r="E967">
            <v>163610</v>
          </cell>
          <cell r="F967">
            <v>20797</v>
          </cell>
        </row>
        <row r="968">
          <cell r="A968">
            <v>240412</v>
          </cell>
          <cell r="B968" t="str">
            <v>  Cât th¾p trò             cao&gt; 4m,d&lt;=10mm  </v>
          </cell>
          <cell r="C968" t="str">
            <v> t¶n </v>
          </cell>
          <cell r="D968">
            <v>4261587</v>
          </cell>
          <cell r="E968">
            <v>167788</v>
          </cell>
          <cell r="F968">
            <v>22232</v>
          </cell>
        </row>
        <row r="969">
          <cell r="A969">
            <v>240421</v>
          </cell>
          <cell r="B969" t="str">
            <v>  Cât th¾p trò             cao&lt;=4m,d&lt;=18mm  </v>
          </cell>
          <cell r="C969" t="str">
            <v> t¶n </v>
          </cell>
          <cell r="D969">
            <v>4217809</v>
          </cell>
          <cell r="E969">
            <v>110173</v>
          </cell>
          <cell r="F969">
            <v>153605</v>
          </cell>
        </row>
        <row r="970">
          <cell r="A970">
            <v>240422</v>
          </cell>
          <cell r="B970" t="str">
            <v>  Cât th¾p trò             cao&gt; 4m,d&lt;=18mm  </v>
          </cell>
          <cell r="C970" t="str">
            <v> t¶n </v>
          </cell>
          <cell r="D970">
            <v>4217809</v>
          </cell>
          <cell r="E970">
            <v>112042</v>
          </cell>
          <cell r="F970">
            <v>155039</v>
          </cell>
        </row>
        <row r="971">
          <cell r="A971">
            <v>240431</v>
          </cell>
          <cell r="B971" t="str">
            <v>  Cât th¾p trò             cao&lt;=4m,d&gt; 18mm  </v>
          </cell>
          <cell r="C971" t="str">
            <v> t¶n </v>
          </cell>
          <cell r="D971">
            <v>4125638</v>
          </cell>
          <cell r="E971">
            <v>93240</v>
          </cell>
          <cell r="F971">
            <v>144715</v>
          </cell>
        </row>
        <row r="972">
          <cell r="A972">
            <v>240432</v>
          </cell>
          <cell r="B972" t="str">
            <v>  Cât th¾p trò             cao&gt; 4m,d&gt; 18mm  </v>
          </cell>
          <cell r="C972" t="str">
            <v> t¶n </v>
          </cell>
          <cell r="D972">
            <v>4125638</v>
          </cell>
          <cell r="E972">
            <v>97309</v>
          </cell>
          <cell r="F972">
            <v>146149</v>
          </cell>
        </row>
        <row r="973">
          <cell r="A973">
            <v>240511</v>
          </cell>
          <cell r="B973" t="str">
            <v>  Cât th¾p D·m,gi±ng       cao&lt;=4m,d&lt;=10mm  </v>
          </cell>
          <cell r="C973" t="str">
            <v> t¶n </v>
          </cell>
          <cell r="D973">
            <v>4261587</v>
          </cell>
          <cell r="E973">
            <v>178124</v>
          </cell>
          <cell r="F973">
            <v>20797</v>
          </cell>
        </row>
        <row r="974">
          <cell r="A974">
            <v>240512</v>
          </cell>
          <cell r="B974" t="str">
            <v>  Cât th¾p D·m,gi±ng       cao&gt; 4m,d&lt;=10mm  </v>
          </cell>
          <cell r="C974" t="str">
            <v> t¶n </v>
          </cell>
          <cell r="D974">
            <v>4261578</v>
          </cell>
          <cell r="E974">
            <v>182192</v>
          </cell>
          <cell r="F974">
            <v>22232</v>
          </cell>
        </row>
        <row r="975">
          <cell r="A975">
            <v>240521</v>
          </cell>
          <cell r="B975" t="str">
            <v>  Cât th¾p D·m,gi±ng       cao&lt;=4m,d&lt;=18mm  </v>
          </cell>
          <cell r="C975" t="str">
            <v> t¶n </v>
          </cell>
          <cell r="D975">
            <v>4216955</v>
          </cell>
          <cell r="E975">
            <v>110393</v>
          </cell>
          <cell r="F975">
            <v>151575</v>
          </cell>
        </row>
        <row r="976">
          <cell r="A976">
            <v>240522</v>
          </cell>
          <cell r="B976" t="str">
            <v>  Cât th¾p D·m,gi±ng       cao&gt; 4m,d&lt;=18mm  </v>
          </cell>
          <cell r="C976" t="str">
            <v> t¶n </v>
          </cell>
          <cell r="D976">
            <v>4216955</v>
          </cell>
          <cell r="E976">
            <v>114461</v>
          </cell>
          <cell r="F976">
            <v>153009</v>
          </cell>
        </row>
        <row r="977">
          <cell r="A977">
            <v>240531</v>
          </cell>
          <cell r="B977" t="str">
            <v>  Cât th¾p D·m,gi±ng       cao&lt;=4m,d&gt; 18mm  </v>
          </cell>
          <cell r="C977" t="str">
            <v> t¶n </v>
          </cell>
          <cell r="D977">
            <v>4124513</v>
          </cell>
          <cell r="E977">
            <v>100057</v>
          </cell>
          <cell r="F977">
            <v>96501</v>
          </cell>
        </row>
        <row r="978">
          <cell r="A978">
            <v>240532</v>
          </cell>
          <cell r="B978" t="str">
            <v>  Cât th¾p D·m,gi±ng       cao&gt; 4m,d&gt; 18mm  </v>
          </cell>
          <cell r="C978" t="str">
            <v> t¶n </v>
          </cell>
          <cell r="D978">
            <v>4124513</v>
          </cell>
          <cell r="E978">
            <v>100827</v>
          </cell>
          <cell r="F978">
            <v>97935</v>
          </cell>
        </row>
        <row r="979">
          <cell r="A979">
            <v>240611</v>
          </cell>
          <cell r="B979" t="str">
            <v>  Cât th¾p LTá,MH°t,MNõèc  cao&lt;=4m,d&lt;=10mm  </v>
          </cell>
          <cell r="C979" t="str">
            <v> t¶n </v>
          </cell>
          <cell r="D979">
            <v>4261857</v>
          </cell>
          <cell r="E979">
            <v>234777</v>
          </cell>
          <cell r="F979">
            <v>20797</v>
          </cell>
        </row>
        <row r="980">
          <cell r="A980">
            <v>240612</v>
          </cell>
          <cell r="B980" t="str">
            <v>  Cât th¾p LTá,MH°t,MNõèc  cao&gt; 4m,d&lt;=10mm  </v>
          </cell>
          <cell r="C980" t="str">
            <v> t¶n </v>
          </cell>
          <cell r="D980">
            <v>4261857</v>
          </cell>
          <cell r="E980">
            <v>238992</v>
          </cell>
          <cell r="F980">
            <v>22232</v>
          </cell>
        </row>
        <row r="981">
          <cell r="A981">
            <v>240613</v>
          </cell>
          <cell r="B981" t="str">
            <v>  Cât th¾p LTá,MH°t,MNõèc  cao&lt;=4m,d&lt;=18mm  </v>
          </cell>
          <cell r="C981" t="str">
            <v> t¶n </v>
          </cell>
          <cell r="D981">
            <v>4216364</v>
          </cell>
          <cell r="E981">
            <v>222994</v>
          </cell>
          <cell r="F981">
            <v>153034</v>
          </cell>
        </row>
        <row r="982">
          <cell r="A982">
            <v>240614</v>
          </cell>
          <cell r="B982" t="str">
            <v>  Cât th¾p LTá,MH°t,MNõèc  cao&gt; 4m,d&lt;=18mm  </v>
          </cell>
          <cell r="C982" t="str">
            <v> t¶n </v>
          </cell>
          <cell r="D982">
            <v>4221228</v>
          </cell>
          <cell r="E982">
            <v>226886</v>
          </cell>
          <cell r="F982">
            <v>154468</v>
          </cell>
        </row>
        <row r="983">
          <cell r="A983">
            <v>240615</v>
          </cell>
          <cell r="B983" t="str">
            <v>  Cât th¾p LTá,MH°t,MNõèc  cao&lt;=4m,d&gt; 18mm  </v>
          </cell>
          <cell r="C983" t="str">
            <v> t¶n </v>
          </cell>
          <cell r="D983">
            <v>4119228</v>
          </cell>
          <cell r="E983">
            <v>218995</v>
          </cell>
          <cell r="F983">
            <v>96501</v>
          </cell>
        </row>
        <row r="984">
          <cell r="A984">
            <v>240616</v>
          </cell>
          <cell r="B984" t="str">
            <v>  Cât th¾p LTá,MH°t,MNõèc  cao&gt; 4m,d&gt; 18mm  </v>
          </cell>
          <cell r="C984" t="str">
            <v> t¶n </v>
          </cell>
          <cell r="D984">
            <v>4119228</v>
          </cell>
          <cell r="E984">
            <v>222994</v>
          </cell>
          <cell r="F984">
            <v>97935</v>
          </cell>
        </row>
        <row r="985">
          <cell r="A985">
            <v>240621</v>
          </cell>
          <cell r="B985" t="str">
            <v>  Cât th¾p S¡n mŸi        cao&lt;=16m,d&lt;=10mm  </v>
          </cell>
          <cell r="C985" t="str">
            <v> t¶n </v>
          </cell>
          <cell r="D985">
            <v>4261587</v>
          </cell>
          <cell r="E985">
            <v>158139</v>
          </cell>
          <cell r="F985">
            <v>22232</v>
          </cell>
        </row>
        <row r="986">
          <cell r="A986">
            <v>240622</v>
          </cell>
          <cell r="B986" t="str">
            <v>  Cât th¾p S¡n mŸi        cao&lt;=16m,d&lt;=18mm  </v>
          </cell>
          <cell r="C986" t="str">
            <v> t¶n </v>
          </cell>
          <cell r="D986">
            <v>4216364</v>
          </cell>
          <cell r="E986">
            <v>117929</v>
          </cell>
          <cell r="F986">
            <v>154468</v>
          </cell>
        </row>
        <row r="987">
          <cell r="A987">
            <v>240623</v>
          </cell>
          <cell r="B987" t="str">
            <v>  Cât th¾p S¡n mŸi        cao&lt;=16m,d&gt; 18mm  </v>
          </cell>
          <cell r="C987" t="str">
            <v> t¶n </v>
          </cell>
          <cell r="D987">
            <v>4119228</v>
          </cell>
          <cell r="E987">
            <v>89717</v>
          </cell>
          <cell r="F987">
            <v>97998</v>
          </cell>
        </row>
        <row r="988">
          <cell r="A988">
            <v>240631</v>
          </cell>
          <cell r="B988" t="str">
            <v>  CTh¾p c·u thang thõéng,cao&lt;=4m,d&lt;=10mm</v>
          </cell>
          <cell r="C988" t="str">
            <v> t¶n </v>
          </cell>
          <cell r="D988">
            <v>4261587</v>
          </cell>
          <cell r="E988">
            <v>199345</v>
          </cell>
          <cell r="F988">
            <v>20797</v>
          </cell>
        </row>
        <row r="989">
          <cell r="A989">
            <v>240632</v>
          </cell>
          <cell r="B989" t="str">
            <v>  CTh¾p c·u thang thõéng,cao&gt; 4m,d&lt;=10mm</v>
          </cell>
          <cell r="C989" t="str">
            <v> t¶n </v>
          </cell>
          <cell r="D989">
            <v>4261587</v>
          </cell>
          <cell r="E989">
            <v>203523</v>
          </cell>
          <cell r="F989">
            <v>22232</v>
          </cell>
        </row>
        <row r="990">
          <cell r="A990">
            <v>240633</v>
          </cell>
          <cell r="B990" t="str">
            <v>  CTh¾p c·u thang thõéng,cao&lt;=4m,d&lt;=18mm</v>
          </cell>
          <cell r="C990" t="str">
            <v> t¶n </v>
          </cell>
          <cell r="D990">
            <v>4216364</v>
          </cell>
          <cell r="E990">
            <v>160861</v>
          </cell>
          <cell r="F990">
            <v>176396</v>
          </cell>
        </row>
        <row r="991">
          <cell r="A991">
            <v>240634</v>
          </cell>
          <cell r="B991" t="str">
            <v>  CTh¾p c·u thang thõéng,cao&gt; 4m,d&lt;=18mm</v>
          </cell>
          <cell r="C991" t="str">
            <v> t¶n </v>
          </cell>
          <cell r="D991">
            <v>4216364</v>
          </cell>
          <cell r="E991">
            <v>158442</v>
          </cell>
          <cell r="F991">
            <v>153034</v>
          </cell>
        </row>
        <row r="992">
          <cell r="A992">
            <v>240635</v>
          </cell>
          <cell r="B992" t="str">
            <v>  CTh¾p c·u thang thõéng,cao&lt;=4m,d&gt; 18mm</v>
          </cell>
          <cell r="C992" t="str">
            <v> t¶n </v>
          </cell>
          <cell r="D992">
            <v>4119228</v>
          </cell>
          <cell r="E992">
            <v>154264</v>
          </cell>
          <cell r="F992">
            <v>96564</v>
          </cell>
        </row>
        <row r="993">
          <cell r="A993">
            <v>240636</v>
          </cell>
          <cell r="B993" t="str">
            <v>  CTh¾p c·u thang thõéng,cao&gt; 4m,d&gt; 18mm</v>
          </cell>
          <cell r="C993" t="str">
            <v> t¶n </v>
          </cell>
          <cell r="D993">
            <v>4119228</v>
          </cell>
          <cell r="E993">
            <v>158333</v>
          </cell>
          <cell r="F993">
            <v>97998</v>
          </cell>
        </row>
        <row r="994">
          <cell r="A994">
            <v>240641</v>
          </cell>
          <cell r="B994" t="str">
            <v>  CT c·u thang xoŸy trán âc,H&lt;=4m,d&lt;=10mm   </v>
          </cell>
          <cell r="C994" t="str">
            <v> t¶n </v>
          </cell>
          <cell r="D994">
            <v>4261587</v>
          </cell>
          <cell r="E994">
            <v>308604</v>
          </cell>
          <cell r="F994">
            <v>20797</v>
          </cell>
        </row>
        <row r="995">
          <cell r="A995">
            <v>240642</v>
          </cell>
          <cell r="B995" t="str">
            <v>  CT c·u thang xoŸy trán âc,H&gt; 4m,d&lt;=10mm   </v>
          </cell>
          <cell r="C995" t="str">
            <v> t¶n </v>
          </cell>
          <cell r="D995">
            <v>4261587</v>
          </cell>
          <cell r="E995">
            <v>312711</v>
          </cell>
          <cell r="F995">
            <v>22232</v>
          </cell>
        </row>
        <row r="996">
          <cell r="A996">
            <v>240643</v>
          </cell>
          <cell r="B996" t="str">
            <v>  CT c·u thang xoŸy trán âc,H&lt;=4m,d&lt;=18mm   </v>
          </cell>
          <cell r="C996" t="str">
            <v> t¶n </v>
          </cell>
          <cell r="D996">
            <v>4216364</v>
          </cell>
          <cell r="E996">
            <v>239316</v>
          </cell>
          <cell r="F996">
            <v>153034</v>
          </cell>
        </row>
        <row r="997">
          <cell r="A997">
            <v>240644</v>
          </cell>
          <cell r="B997" t="str">
            <v>  CT c·u thang xoŸy trán âc,H&gt; 4m,d&lt;=18mm   </v>
          </cell>
          <cell r="C997" t="str">
            <v> t¶n </v>
          </cell>
          <cell r="D997">
            <v>4216364</v>
          </cell>
          <cell r="E997">
            <v>243316</v>
          </cell>
          <cell r="F997">
            <v>154468</v>
          </cell>
        </row>
        <row r="998">
          <cell r="A998">
            <v>240645</v>
          </cell>
          <cell r="B998" t="str">
            <v>  CT c·u thang xoŸy trán âc,H&lt;=4m,d&gt; 18mm   </v>
          </cell>
          <cell r="C998" t="str">
            <v> t¶n </v>
          </cell>
          <cell r="D998">
            <v>4119228</v>
          </cell>
          <cell r="E998">
            <v>158139</v>
          </cell>
          <cell r="F998">
            <v>96564</v>
          </cell>
        </row>
        <row r="999">
          <cell r="A999">
            <v>240646</v>
          </cell>
          <cell r="B999" t="str">
            <v>  CT c·u thang xoŸy trán âc,H&gt; 4m,d&gt; 18mm   </v>
          </cell>
          <cell r="C999" t="str">
            <v> t¶n </v>
          </cell>
          <cell r="D999">
            <v>4119228</v>
          </cell>
          <cell r="E999">
            <v>162139</v>
          </cell>
          <cell r="F999">
            <v>97998</v>
          </cell>
        </row>
        <row r="1000">
          <cell r="A1000">
            <v>240711</v>
          </cell>
          <cell r="B1000" t="str">
            <v>  Cât th¾p âng khÜi cao&lt;=50m,d&lt;=10mm    </v>
          </cell>
          <cell r="C1000" t="str">
            <v> t¶n </v>
          </cell>
          <cell r="D1000">
            <v>4261587</v>
          </cell>
          <cell r="E1000">
            <v>266028</v>
          </cell>
          <cell r="F1000">
            <v>23666</v>
          </cell>
        </row>
        <row r="1001">
          <cell r="A1001">
            <v>240712</v>
          </cell>
          <cell r="B1001" t="str">
            <v>  Cât th¾p âng khÜi cao&gt; 50m,d&lt;=10mm    </v>
          </cell>
          <cell r="C1001" t="str">
            <v> t¶n </v>
          </cell>
          <cell r="D1001">
            <v>4261587</v>
          </cell>
          <cell r="E1001">
            <v>271060</v>
          </cell>
          <cell r="F1001">
            <v>25817</v>
          </cell>
        </row>
        <row r="1002">
          <cell r="A1002">
            <v>240713</v>
          </cell>
          <cell r="B1002" t="str">
            <v>  Cât th¾p âng khÜi cao&lt;=50m,d&lt;=18mm    </v>
          </cell>
          <cell r="C1002" t="str">
            <v> t¶n </v>
          </cell>
          <cell r="D1002">
            <v>4221228</v>
          </cell>
          <cell r="E1002">
            <v>334847</v>
          </cell>
          <cell r="F1002">
            <v>155902</v>
          </cell>
        </row>
        <row r="1003">
          <cell r="A1003">
            <v>240714</v>
          </cell>
          <cell r="B1003" t="str">
            <v>  Cât th¾p âng khÜi cao&gt; 50m,d&lt;=18mm    </v>
          </cell>
          <cell r="C1003" t="str">
            <v> t¶n </v>
          </cell>
          <cell r="D1003">
            <v>4221228</v>
          </cell>
          <cell r="E1003">
            <v>457117</v>
          </cell>
          <cell r="F1003">
            <v>158054</v>
          </cell>
        </row>
        <row r="1004">
          <cell r="A1004">
            <v>240715</v>
          </cell>
          <cell r="B1004" t="str">
            <v>  Cât th¾p âng khÜi cao&lt;=50m,d&gt; 18mm    </v>
          </cell>
          <cell r="C1004" t="str">
            <v> t¶n </v>
          </cell>
          <cell r="D1004">
            <v>4119228</v>
          </cell>
          <cell r="E1004">
            <v>271060</v>
          </cell>
          <cell r="F1004">
            <v>146124</v>
          </cell>
        </row>
        <row r="1005">
          <cell r="A1005">
            <v>240716</v>
          </cell>
          <cell r="B1005" t="str">
            <v>  Cât th¾p âng khÜi cao&gt; 50m,d&gt; 18mm    </v>
          </cell>
          <cell r="C1005" t="str">
            <v> t¶n </v>
          </cell>
          <cell r="D1005">
            <v>4119228</v>
          </cell>
          <cell r="E1005">
            <v>427196</v>
          </cell>
          <cell r="F1005">
            <v>148276</v>
          </cell>
        </row>
        <row r="1006">
          <cell r="A1006">
            <v>240721</v>
          </cell>
          <cell r="B1006" t="str">
            <v>  Cât th¾p ½¡i nõèc cao&lt;=15m,d&lt;=10mm    </v>
          </cell>
          <cell r="C1006" t="str">
            <v> t¶n </v>
          </cell>
          <cell r="D1006">
            <v>4261587</v>
          </cell>
          <cell r="E1006">
            <v>489214</v>
          </cell>
          <cell r="F1006">
            <v>22232</v>
          </cell>
        </row>
        <row r="1007">
          <cell r="A1007">
            <v>240722</v>
          </cell>
          <cell r="B1007" t="str">
            <v>  Cât th¾p ½¡i nõèc cao&gt; 15m,d&lt;=10mm    </v>
          </cell>
          <cell r="C1007" t="str">
            <v> t¶n </v>
          </cell>
          <cell r="D1007">
            <v>4261587</v>
          </cell>
          <cell r="E1007">
            <v>494247</v>
          </cell>
          <cell r="F1007">
            <v>24024</v>
          </cell>
        </row>
        <row r="1008">
          <cell r="A1008">
            <v>240723</v>
          </cell>
          <cell r="B1008" t="str">
            <v>  Cât th¾p ½¡i nõèc cao&lt;=15m,d&lt;=18mm    </v>
          </cell>
          <cell r="C1008" t="str">
            <v> t¶n </v>
          </cell>
          <cell r="D1008">
            <v>4217496</v>
          </cell>
          <cell r="E1008">
            <v>495743</v>
          </cell>
          <cell r="F1008">
            <v>154468</v>
          </cell>
        </row>
        <row r="1009">
          <cell r="A1009">
            <v>240724</v>
          </cell>
          <cell r="B1009" t="str">
            <v>  Cât th¾p ½¡i nõèc cao&gt; 15m,d&lt;=18mm    </v>
          </cell>
          <cell r="C1009" t="str">
            <v> t¶n </v>
          </cell>
          <cell r="D1009">
            <v>4217496</v>
          </cell>
          <cell r="E1009">
            <v>496967</v>
          </cell>
          <cell r="F1009">
            <v>156261</v>
          </cell>
        </row>
        <row r="1010">
          <cell r="A1010">
            <v>240725</v>
          </cell>
          <cell r="B1010" t="str">
            <v>  Cât th¾p ½¡i nõèc cao&lt;=15m,d&gt; 18mm    </v>
          </cell>
          <cell r="C1010" t="str">
            <v> t¶n </v>
          </cell>
          <cell r="D1010">
            <v>4119228</v>
          </cell>
          <cell r="E1010">
            <v>503087</v>
          </cell>
          <cell r="F1010">
            <v>97998</v>
          </cell>
        </row>
        <row r="1011">
          <cell r="A1011">
            <v>240726</v>
          </cell>
          <cell r="B1011" t="str">
            <v>  Cât th¾p ½¡i nõèc cao&gt; 15m,d&gt; 18mm    </v>
          </cell>
          <cell r="C1011" t="str">
            <v> t¶n </v>
          </cell>
          <cell r="D1011">
            <v>4119228</v>
          </cell>
          <cell r="E1011">
            <v>508255</v>
          </cell>
          <cell r="F1011">
            <v>99791</v>
          </cell>
        </row>
        <row r="1012">
          <cell r="A1012">
            <v>240731</v>
          </cell>
          <cell r="B1012" t="str">
            <v>  Cât th¾p phÍu,silá cao&lt;=7m,d&lt;=10mm    </v>
          </cell>
          <cell r="C1012" t="str">
            <v> t¶n </v>
          </cell>
          <cell r="D1012">
            <v>4261587</v>
          </cell>
          <cell r="E1012">
            <v>264396</v>
          </cell>
          <cell r="F1012">
            <v>22232</v>
          </cell>
        </row>
        <row r="1013">
          <cell r="A1013">
            <v>240732</v>
          </cell>
          <cell r="B1013" t="str">
            <v>  Cât th¾p phÍu,silá cao&gt; 7m,d&lt;=10mm    </v>
          </cell>
          <cell r="C1013" t="str">
            <v> t¶n </v>
          </cell>
          <cell r="D1013">
            <v>4261587</v>
          </cell>
          <cell r="E1013">
            <v>289829</v>
          </cell>
          <cell r="F1013">
            <v>24024</v>
          </cell>
        </row>
        <row r="1014">
          <cell r="A1014">
            <v>240733</v>
          </cell>
          <cell r="B1014" t="str">
            <v>  Cât th¾p phÍu,silá cao&lt;=7m,d&lt;=18mm    </v>
          </cell>
          <cell r="C1014" t="str">
            <v> t¶n </v>
          </cell>
          <cell r="D1014">
            <v>4217496</v>
          </cell>
          <cell r="E1014">
            <v>273781</v>
          </cell>
          <cell r="F1014">
            <v>141780</v>
          </cell>
        </row>
        <row r="1015">
          <cell r="A1015">
            <v>240734</v>
          </cell>
          <cell r="B1015" t="str">
            <v>  Cât th¾p phÍu,silá cao&gt; 7m,d&lt;=18mm    </v>
          </cell>
          <cell r="C1015" t="str">
            <v> t¶n </v>
          </cell>
          <cell r="D1015">
            <v>4217496</v>
          </cell>
          <cell r="E1015">
            <v>278813</v>
          </cell>
          <cell r="F1015">
            <v>143573</v>
          </cell>
        </row>
        <row r="1016">
          <cell r="A1016">
            <v>240735</v>
          </cell>
          <cell r="B1016" t="str">
            <v>  Cât th¾p phÍu,silá cao&lt;=7m,d&gt; 18mm    </v>
          </cell>
          <cell r="C1016" t="str">
            <v> t¶n </v>
          </cell>
          <cell r="D1016">
            <v>4124520</v>
          </cell>
          <cell r="E1016">
            <v>268884</v>
          </cell>
          <cell r="F1016">
            <v>132446</v>
          </cell>
        </row>
        <row r="1017">
          <cell r="A1017">
            <v>240736</v>
          </cell>
          <cell r="B1017" t="str">
            <v>  Cât th¾p phÍu,silá cao&gt; 7m,d&gt; 18mm    </v>
          </cell>
          <cell r="C1017" t="str">
            <v> t¶n </v>
          </cell>
          <cell r="D1017">
            <v>4124520</v>
          </cell>
          <cell r="E1017">
            <v>273100</v>
          </cell>
          <cell r="F1017">
            <v>134239</v>
          </cell>
        </row>
        <row r="1018">
          <cell r="A1018">
            <v>240811</v>
          </cell>
          <cell r="B1018" t="str">
            <v>  Cât th¾p giÆng(nõèc,cŸp),d&lt;=10mm      </v>
          </cell>
          <cell r="C1018" t="str">
            <v> t¶n </v>
          </cell>
          <cell r="D1018">
            <v>4261587</v>
          </cell>
          <cell r="E1018">
            <v>294038</v>
          </cell>
          <cell r="F1018">
            <v>20797</v>
          </cell>
        </row>
        <row r="1019">
          <cell r="A1019">
            <v>240812</v>
          </cell>
          <cell r="B1019" t="str">
            <v>  Cât th¾p giÆng(nõèc,cŸp),d&lt;=18mm      </v>
          </cell>
          <cell r="C1019" t="str">
            <v> t¶n </v>
          </cell>
          <cell r="D1019">
            <v>4217617</v>
          </cell>
          <cell r="E1019">
            <v>295616</v>
          </cell>
          <cell r="F1019">
            <v>139331</v>
          </cell>
        </row>
        <row r="1020">
          <cell r="A1020">
            <v>240813</v>
          </cell>
          <cell r="B1020" t="str">
            <v>  Cât th¾p giÆng(nõèc,cŸp),d&gt; 18mm      </v>
          </cell>
          <cell r="C1020" t="str">
            <v> t¶n </v>
          </cell>
          <cell r="D1020">
            <v>4125453</v>
          </cell>
          <cell r="E1020">
            <v>300803</v>
          </cell>
          <cell r="F1020">
            <v>131012</v>
          </cell>
        </row>
        <row r="1021">
          <cell r="A1021">
            <v>240821</v>
          </cell>
          <cell r="B1021" t="str">
            <v>  Cât th¾p mõçng nõèc,r¬nh nõèc,d&lt;=10mm </v>
          </cell>
          <cell r="C1021" t="str">
            <v> t¶n </v>
          </cell>
          <cell r="D1021">
            <v>4261587</v>
          </cell>
          <cell r="E1021">
            <v>123681</v>
          </cell>
          <cell r="F1021">
            <v>20797</v>
          </cell>
        </row>
        <row r="1022">
          <cell r="A1022">
            <v>240822</v>
          </cell>
          <cell r="B1022" t="str">
            <v>  Cât th¾p mõçng nõèc,r¬nh nõèc,d&gt; 10mm </v>
          </cell>
          <cell r="C1022" t="str">
            <v> t¶n </v>
          </cell>
          <cell r="D1022">
            <v>4272228</v>
          </cell>
          <cell r="E1022">
            <v>78245</v>
          </cell>
          <cell r="F1022">
            <v>153034</v>
          </cell>
        </row>
        <row r="1023">
          <cell r="A1023">
            <v>240831</v>
          </cell>
          <cell r="B1023" t="str">
            <v>  CTh¾p âng(câng,buy,xi fáng,xo°n),d&lt;=10mm  </v>
          </cell>
          <cell r="C1023" t="str">
            <v> t¶n </v>
          </cell>
          <cell r="D1023">
            <v>4261587</v>
          </cell>
          <cell r="E1023">
            <v>329327</v>
          </cell>
          <cell r="F1023">
            <v>20797</v>
          </cell>
        </row>
        <row r="1024">
          <cell r="A1024">
            <v>240832</v>
          </cell>
          <cell r="B1024" t="str">
            <v>  CTh¾p âng(câng,buy,xi fáng,xo°n),d&lt;=18mm  </v>
          </cell>
          <cell r="C1024" t="str">
            <v> t¶n </v>
          </cell>
          <cell r="D1024">
            <v>4251141</v>
          </cell>
          <cell r="E1024">
            <v>178137</v>
          </cell>
          <cell r="F1024">
            <v>62949</v>
          </cell>
        </row>
        <row r="1025">
          <cell r="A1025">
            <v>240833</v>
          </cell>
          <cell r="B1025" t="str">
            <v>  CTh¾p âng(câng,buy,xi fáng,xo°n),d&gt; 18mm  </v>
          </cell>
          <cell r="C1025" t="str">
            <v> t¶n </v>
          </cell>
          <cell r="D1025">
            <v>4149141</v>
          </cell>
          <cell r="E1025">
            <v>163480</v>
          </cell>
          <cell r="F1025">
            <v>47144</v>
          </cell>
        </row>
        <row r="1026">
          <cell r="A1026">
            <v>240911</v>
          </cell>
          <cell r="B1026" t="str">
            <v>  CTh¾p c·u mŸng thõéng            d&lt;=10mm  </v>
          </cell>
          <cell r="C1026" t="str">
            <v> t¶n </v>
          </cell>
          <cell r="D1026">
            <v>4261587</v>
          </cell>
          <cell r="E1026">
            <v>309252</v>
          </cell>
          <cell r="F1026">
            <v>20797</v>
          </cell>
        </row>
        <row r="1027">
          <cell r="A1027">
            <v>240912</v>
          </cell>
          <cell r="B1027" t="str">
            <v>  CTh¾p c·u mŸng thõéng            d&lt;=18mm  </v>
          </cell>
          <cell r="C1027" t="str">
            <v> t¶n </v>
          </cell>
          <cell r="D1027">
            <v>4251141</v>
          </cell>
          <cell r="E1027">
            <v>309252</v>
          </cell>
          <cell r="F1027">
            <v>62949</v>
          </cell>
        </row>
        <row r="1028">
          <cell r="A1028">
            <v>240913</v>
          </cell>
          <cell r="B1028" t="str">
            <v>  CTh¾p c·u mŸng thõéng            d &gt;18mm  </v>
          </cell>
          <cell r="C1028" t="str">
            <v> t¶n </v>
          </cell>
          <cell r="D1028">
            <v>4147717</v>
          </cell>
          <cell r="E1028">
            <v>249045</v>
          </cell>
          <cell r="F1028">
            <v>47398</v>
          </cell>
        </row>
        <row r="1029">
          <cell r="A1029">
            <v>240921</v>
          </cell>
          <cell r="B1029" t="str">
            <v>  CTh¾p c·u mŸng vÞ mÞng            d&lt;=10mm</v>
          </cell>
          <cell r="C1029" t="str">
            <v>t¶n</v>
          </cell>
          <cell r="D1029">
            <v>4261587</v>
          </cell>
          <cell r="E1029">
            <v>312171</v>
          </cell>
          <cell r="F1029">
            <v>20797</v>
          </cell>
        </row>
        <row r="1030">
          <cell r="A1030">
            <v>240922</v>
          </cell>
          <cell r="B1030" t="str">
            <v>  CTh¾p c·u mŸng vÞ mÞng            d&lt;=18mm</v>
          </cell>
          <cell r="C1030" t="str">
            <v>t·n</v>
          </cell>
          <cell r="D1030">
            <v>4251141</v>
          </cell>
          <cell r="E1030">
            <v>220616</v>
          </cell>
          <cell r="F1030">
            <v>62949</v>
          </cell>
        </row>
        <row r="1031">
          <cell r="A1031">
            <v>240923</v>
          </cell>
          <cell r="B1031" t="str">
            <v>  CTh¾p c·u mŸng vÞ mÞng            d &gt;18mm</v>
          </cell>
          <cell r="C1031" t="str">
            <v>t·n</v>
          </cell>
          <cell r="D1031">
            <v>4147717</v>
          </cell>
          <cell r="E1031">
            <v>217482</v>
          </cell>
          <cell r="F1031">
            <v>47398</v>
          </cell>
        </row>
        <row r="1032">
          <cell r="A1032">
            <v>300111</v>
          </cell>
          <cell r="B1032" t="str">
            <v>  BÅ táng t¶m tõéng ½îc s³n           M150  </v>
          </cell>
          <cell r="C1032" t="str">
            <v> m3 </v>
          </cell>
          <cell r="D1032">
            <v>299818</v>
          </cell>
          <cell r="E1032">
            <v>19550</v>
          </cell>
          <cell r="F1032">
            <v>7681</v>
          </cell>
        </row>
        <row r="1033">
          <cell r="A1033">
            <v>300112</v>
          </cell>
          <cell r="B1033" t="str">
            <v>  BÅ táng t¶m tõéng ½îc s³n           M200  </v>
          </cell>
          <cell r="C1033" t="str">
            <v> m3 </v>
          </cell>
          <cell r="D1033">
            <v>344315</v>
          </cell>
          <cell r="E1033">
            <v>19550</v>
          </cell>
          <cell r="F1033">
            <v>7681</v>
          </cell>
        </row>
        <row r="1034">
          <cell r="A1034">
            <v>300113</v>
          </cell>
          <cell r="B1034" t="str">
            <v>  BÅ táng t¶m tõéng ½îc s³n           M250  </v>
          </cell>
          <cell r="C1034" t="str">
            <v> m3 </v>
          </cell>
          <cell r="D1034">
            <v>377052</v>
          </cell>
          <cell r="E1034">
            <v>19550</v>
          </cell>
          <cell r="F1034">
            <v>7681</v>
          </cell>
        </row>
        <row r="1035">
          <cell r="A1035">
            <v>300211</v>
          </cell>
          <cell r="B1035" t="str">
            <v>  BÅ táng càc,cæt ½îc s³n             M150  </v>
          </cell>
          <cell r="C1035" t="str">
            <v> m3 </v>
          </cell>
          <cell r="D1035">
            <v>300793</v>
          </cell>
          <cell r="E1035">
            <v>18516</v>
          </cell>
          <cell r="F1035">
            <v>10038</v>
          </cell>
        </row>
        <row r="1036">
          <cell r="A1036">
            <v>300212</v>
          </cell>
          <cell r="B1036" t="str">
            <v>  BÅ táng càc,cæt ½îc s³n             M200  </v>
          </cell>
          <cell r="C1036" t="str">
            <v> m3 </v>
          </cell>
          <cell r="D1036">
            <v>345291</v>
          </cell>
          <cell r="E1036">
            <v>18516</v>
          </cell>
          <cell r="F1036">
            <v>10038</v>
          </cell>
        </row>
        <row r="1037">
          <cell r="A1037">
            <v>300213</v>
          </cell>
          <cell r="B1037" t="str">
            <v>  BÅ táng càc,cæt ½îc s³n             M250  </v>
          </cell>
          <cell r="C1037" t="str">
            <v> m3 </v>
          </cell>
          <cell r="D1037">
            <v>378028</v>
          </cell>
          <cell r="E1037">
            <v>18516</v>
          </cell>
          <cell r="F1037">
            <v>10038</v>
          </cell>
        </row>
        <row r="1038">
          <cell r="A1038">
            <v>300214</v>
          </cell>
          <cell r="B1038" t="str">
            <v>  BÅ táng càc,cæt ½îc s³n             M300  </v>
          </cell>
          <cell r="C1038" t="str">
            <v> m3 </v>
          </cell>
          <cell r="D1038">
            <v>408270</v>
          </cell>
          <cell r="E1038">
            <v>18516</v>
          </cell>
          <cell r="F1038">
            <v>10038</v>
          </cell>
        </row>
        <row r="1039">
          <cell r="A1039">
            <v>300221</v>
          </cell>
          <cell r="B1039" t="str">
            <v>  BÅ táng càc c÷ ½îc s³n              M150  </v>
          </cell>
          <cell r="C1039" t="str">
            <v> m3 </v>
          </cell>
          <cell r="D1039">
            <v>303288</v>
          </cell>
          <cell r="E1039">
            <v>42307</v>
          </cell>
          <cell r="F1039">
            <v>8484</v>
          </cell>
        </row>
        <row r="1040">
          <cell r="A1040">
            <v>300222</v>
          </cell>
          <cell r="B1040" t="str">
            <v>  BÅ táng càc c÷ ½îc s³n              M200  </v>
          </cell>
          <cell r="C1040" t="str">
            <v> m3 </v>
          </cell>
          <cell r="D1040">
            <v>347785</v>
          </cell>
          <cell r="E1040">
            <v>42307</v>
          </cell>
          <cell r="F1040">
            <v>8484</v>
          </cell>
        </row>
        <row r="1041">
          <cell r="A1041">
            <v>300223</v>
          </cell>
          <cell r="B1041" t="str">
            <v>  BÅ táng càc c÷ ½îc s³n              M250  </v>
          </cell>
          <cell r="C1041" t="str">
            <v> m3 </v>
          </cell>
          <cell r="D1041">
            <v>380523</v>
          </cell>
          <cell r="E1041">
            <v>42307</v>
          </cell>
          <cell r="F1041">
            <v>8484</v>
          </cell>
        </row>
        <row r="1042">
          <cell r="A1042">
            <v>300311</v>
          </cell>
          <cell r="B1042" t="str">
            <v>  BÅ táng x¡,d·m ½îc s³n              M150  </v>
          </cell>
          <cell r="C1042" t="str">
            <v> m3 </v>
          </cell>
          <cell r="D1042">
            <v>324601</v>
          </cell>
          <cell r="E1042">
            <v>22808</v>
          </cell>
          <cell r="F1042">
            <v>10038</v>
          </cell>
        </row>
        <row r="1043">
          <cell r="A1043">
            <v>300312</v>
          </cell>
          <cell r="B1043" t="str">
            <v>  BÅ táng x¡,d·m ½îc s³n              M200  </v>
          </cell>
          <cell r="C1043" t="str">
            <v> m3 </v>
          </cell>
          <cell r="D1043">
            <v>369098</v>
          </cell>
          <cell r="E1043">
            <v>22808</v>
          </cell>
          <cell r="F1043">
            <v>10038</v>
          </cell>
        </row>
        <row r="1044">
          <cell r="A1044">
            <v>300313</v>
          </cell>
          <cell r="B1044" t="str">
            <v>  BÅ táng x¡,d·m ½îc s³n              M250  </v>
          </cell>
          <cell r="C1044" t="str">
            <v> m3 </v>
          </cell>
          <cell r="D1044">
            <v>401835</v>
          </cell>
          <cell r="E1044">
            <v>22808</v>
          </cell>
          <cell r="F1044">
            <v>10038</v>
          </cell>
        </row>
        <row r="1045">
          <cell r="A1045">
            <v>300321</v>
          </cell>
          <cell r="B1045" t="str">
            <v>  BÅ táng vÖ k¿o ½îc s³n              M150  </v>
          </cell>
          <cell r="C1045" t="str">
            <v> m3 </v>
          </cell>
          <cell r="D1045">
            <v>305811</v>
          </cell>
          <cell r="E1045">
            <v>39778</v>
          </cell>
          <cell r="F1045">
            <v>10038</v>
          </cell>
        </row>
        <row r="1046">
          <cell r="A1046">
            <v>300322</v>
          </cell>
          <cell r="B1046" t="str">
            <v>  BÅ táng vÖ k¿o ½îc s³n              M200  </v>
          </cell>
          <cell r="C1046" t="str">
            <v> m3 </v>
          </cell>
          <cell r="D1046">
            <v>350308</v>
          </cell>
          <cell r="E1046">
            <v>39778</v>
          </cell>
          <cell r="F1046">
            <v>10038</v>
          </cell>
        </row>
        <row r="1047">
          <cell r="A1047">
            <v>300323</v>
          </cell>
          <cell r="B1047" t="str">
            <v>  BÅ táng vÖ k¿o ½îc s³n              M250  </v>
          </cell>
          <cell r="C1047" t="str">
            <v> m3 </v>
          </cell>
          <cell r="D1047">
            <v>483045</v>
          </cell>
          <cell r="E1047">
            <v>39778</v>
          </cell>
          <cell r="F1047">
            <v>10038</v>
          </cell>
        </row>
        <row r="1048">
          <cell r="A1048">
            <v>300411</v>
          </cell>
          <cell r="B1048" t="str">
            <v>  BÅ táng panen 3 m´t                 M150  </v>
          </cell>
          <cell r="C1048" t="str">
            <v> m3 </v>
          </cell>
          <cell r="D1048">
            <v>309390</v>
          </cell>
          <cell r="E1048">
            <v>27455</v>
          </cell>
          <cell r="F1048">
            <v>7681</v>
          </cell>
        </row>
        <row r="1049">
          <cell r="A1049">
            <v>300412</v>
          </cell>
          <cell r="B1049" t="str">
            <v>  BÅ táng panen 3 m´t                 M200  </v>
          </cell>
          <cell r="C1049" t="str">
            <v> m3 </v>
          </cell>
          <cell r="D1049">
            <v>353887</v>
          </cell>
          <cell r="E1049">
            <v>27455</v>
          </cell>
          <cell r="F1049">
            <v>7681</v>
          </cell>
        </row>
        <row r="1050">
          <cell r="A1050">
            <v>300413</v>
          </cell>
          <cell r="B1050" t="str">
            <v>  BÅ táng panen 3 m´t                 M250  </v>
          </cell>
          <cell r="C1050" t="str">
            <v> m3 </v>
          </cell>
          <cell r="D1050">
            <v>386624</v>
          </cell>
          <cell r="E1050">
            <v>27455</v>
          </cell>
          <cell r="F1050">
            <v>7681</v>
          </cell>
        </row>
        <row r="1051">
          <cell r="A1051">
            <v>300421</v>
          </cell>
          <cell r="B1051" t="str">
            <v>  BÅ táng panen 4 m´t                 M150  </v>
          </cell>
          <cell r="C1051" t="str">
            <v> m3 </v>
          </cell>
          <cell r="D1051">
            <v>338836</v>
          </cell>
          <cell r="E1051">
            <v>43994</v>
          </cell>
          <cell r="F1051">
            <v>7681</v>
          </cell>
        </row>
        <row r="1052">
          <cell r="A1052">
            <v>300422</v>
          </cell>
          <cell r="B1052" t="str">
            <v>  BÅ táng panen 4 m´t                 M200  </v>
          </cell>
          <cell r="C1052" t="str">
            <v> m3 </v>
          </cell>
          <cell r="D1052">
            <v>383333</v>
          </cell>
          <cell r="E1052">
            <v>43994</v>
          </cell>
          <cell r="F1052">
            <v>7681</v>
          </cell>
        </row>
        <row r="1053">
          <cell r="A1053">
            <v>300423</v>
          </cell>
          <cell r="B1053" t="str">
            <v>  BÅ táng panen 4 m´t                 M250  </v>
          </cell>
          <cell r="C1053" t="str">
            <v> m3 </v>
          </cell>
          <cell r="D1053">
            <v>416070</v>
          </cell>
          <cell r="E1053">
            <v>43994</v>
          </cell>
          <cell r="F1053">
            <v>7681</v>
          </cell>
        </row>
        <row r="1054">
          <cell r="A1054">
            <v>300511</v>
          </cell>
          <cell r="B1054" t="str">
            <v>  BÅ táng t¶m ½an,mŸi h°t,lanh tá     M150  </v>
          </cell>
          <cell r="C1054" t="str">
            <v> m3 </v>
          </cell>
          <cell r="D1054">
            <v>305584</v>
          </cell>
          <cell r="E1054">
            <v>32066</v>
          </cell>
          <cell r="F1054">
            <v>5376</v>
          </cell>
        </row>
        <row r="1055">
          <cell r="A1055">
            <v>300512</v>
          </cell>
          <cell r="B1055" t="str">
            <v>  BÅ táng t¶m ½an,mŸi h°t,lanh tá     M200  </v>
          </cell>
          <cell r="C1055" t="str">
            <v> m3 </v>
          </cell>
          <cell r="D1055">
            <v>350082</v>
          </cell>
          <cell r="E1055">
            <v>32066</v>
          </cell>
          <cell r="F1055">
            <v>5376</v>
          </cell>
        </row>
        <row r="1056">
          <cell r="A1056">
            <v>300513</v>
          </cell>
          <cell r="B1056" t="str">
            <v>  BÅ táng t¶m ½an,mŸi h°t,lanh tá     M250  </v>
          </cell>
          <cell r="C1056" t="str">
            <v> m3 </v>
          </cell>
          <cell r="D1056">
            <v>382819</v>
          </cell>
          <cell r="E1056">
            <v>32066</v>
          </cell>
          <cell r="F1056">
            <v>5376</v>
          </cell>
        </row>
        <row r="1057">
          <cell r="A1057">
            <v>300521</v>
          </cell>
          <cell r="B1057" t="str">
            <v>  BÅ táng lŸ chèp,nan hoa             M150  </v>
          </cell>
          <cell r="C1057" t="str">
            <v> m3 </v>
          </cell>
          <cell r="D1057">
            <v>305584</v>
          </cell>
          <cell r="E1057">
            <v>68581</v>
          </cell>
          <cell r="F1057">
            <v>5376</v>
          </cell>
        </row>
        <row r="1058">
          <cell r="A1058">
            <v>300522</v>
          </cell>
          <cell r="B1058" t="str">
            <v>  BÅ táng lŸ chèp,nan hoa             M200  </v>
          </cell>
          <cell r="C1058" t="str">
            <v> m3 </v>
          </cell>
          <cell r="D1058">
            <v>350082</v>
          </cell>
          <cell r="E1058">
            <v>68554</v>
          </cell>
          <cell r="F1058">
            <v>5376</v>
          </cell>
        </row>
        <row r="1059">
          <cell r="A1059">
            <v>300523</v>
          </cell>
          <cell r="B1059" t="str">
            <v>  BÅ táng lŸ chèp,nan hoa             M250  </v>
          </cell>
          <cell r="C1059" t="str">
            <v> m3 </v>
          </cell>
          <cell r="D1059">
            <v>382819</v>
          </cell>
          <cell r="E1059">
            <v>68554</v>
          </cell>
          <cell r="F1059">
            <v>5376</v>
          </cell>
        </row>
        <row r="1060">
          <cell r="A1060">
            <v>300531</v>
          </cell>
          <cell r="B1060" t="str">
            <v>  BÅ táng cøa sä tréi,con sçn         M150  </v>
          </cell>
          <cell r="C1060" t="str">
            <v> m3 </v>
          </cell>
          <cell r="D1060">
            <v>324619</v>
          </cell>
          <cell r="E1060">
            <v>38790</v>
          </cell>
          <cell r="F1060">
            <v>5376</v>
          </cell>
        </row>
        <row r="1061">
          <cell r="A1061">
            <v>300532</v>
          </cell>
          <cell r="B1061" t="str">
            <v>  BÅ táng cøa sä tréi,con sçn         M200  </v>
          </cell>
          <cell r="C1061" t="str">
            <v> m3 </v>
          </cell>
          <cell r="D1061">
            <v>369117</v>
          </cell>
          <cell r="E1061">
            <v>38790</v>
          </cell>
          <cell r="F1061">
            <v>5376</v>
          </cell>
        </row>
        <row r="1062">
          <cell r="A1062">
            <v>300533</v>
          </cell>
          <cell r="B1062" t="str">
            <v>  BÅ táng cøa sä tréi,con sçn         M250  </v>
          </cell>
          <cell r="C1062" t="str">
            <v> m3 </v>
          </cell>
          <cell r="D1062">
            <v>401854</v>
          </cell>
          <cell r="E1062">
            <v>38790</v>
          </cell>
          <cell r="F1062">
            <v>5376</v>
          </cell>
        </row>
        <row r="1063">
          <cell r="A1063">
            <v>300541</v>
          </cell>
          <cell r="B1063" t="str">
            <v>  BÅ táng h¡ng r¡o,lan can            M150  </v>
          </cell>
          <cell r="C1063" t="str">
            <v> m3 </v>
          </cell>
          <cell r="D1063">
            <v>300793</v>
          </cell>
          <cell r="E1063">
            <v>35480</v>
          </cell>
          <cell r="F1063">
            <v>5376</v>
          </cell>
        </row>
        <row r="1064">
          <cell r="A1064">
            <v>300542</v>
          </cell>
          <cell r="B1064" t="str">
            <v>  BÅ táng h¡ng r¡o,lan can            M200  </v>
          </cell>
          <cell r="C1064" t="str">
            <v> m3 </v>
          </cell>
          <cell r="D1064">
            <v>345291</v>
          </cell>
          <cell r="E1064">
            <v>35480</v>
          </cell>
          <cell r="F1064">
            <v>5376</v>
          </cell>
        </row>
        <row r="1065">
          <cell r="A1065">
            <v>300543</v>
          </cell>
          <cell r="B1065" t="str">
            <v>  BÅ táng h¡ng r¡o,lan can            M250  </v>
          </cell>
          <cell r="C1065" t="str">
            <v> m3 </v>
          </cell>
          <cell r="D1065">
            <v>378028</v>
          </cell>
          <cell r="E1065">
            <v>35480</v>
          </cell>
          <cell r="F1065">
            <v>5376</v>
          </cell>
        </row>
        <row r="1066">
          <cell r="A1066">
            <v>300611</v>
          </cell>
          <cell r="B1066" t="str">
            <v>  BÅ táng âng luãn dµy ½iÎn           M150  </v>
          </cell>
          <cell r="C1066" t="str">
            <v> m3 </v>
          </cell>
          <cell r="D1066">
            <v>325622</v>
          </cell>
          <cell r="E1066">
            <v>46564</v>
          </cell>
          <cell r="F1066">
            <v>5376</v>
          </cell>
        </row>
        <row r="1067">
          <cell r="A1067">
            <v>300612</v>
          </cell>
          <cell r="B1067" t="str">
            <v>  BÅ táng âng luãn dµy ½iÎn           M200  </v>
          </cell>
          <cell r="C1067" t="str">
            <v> m3 </v>
          </cell>
          <cell r="D1067">
            <v>370120</v>
          </cell>
          <cell r="E1067">
            <v>46564</v>
          </cell>
          <cell r="F1067">
            <v>5376</v>
          </cell>
        </row>
        <row r="1068">
          <cell r="A1068">
            <v>300613</v>
          </cell>
          <cell r="B1068" t="str">
            <v>  BÅ táng âng luãn dµy ½iÎn           M250  </v>
          </cell>
          <cell r="C1068" t="str">
            <v> m3 </v>
          </cell>
          <cell r="D1068">
            <v>402857</v>
          </cell>
          <cell r="E1068">
            <v>46564</v>
          </cell>
          <cell r="F1068">
            <v>5376</v>
          </cell>
        </row>
        <row r="1069">
          <cell r="A1069">
            <v>300621</v>
          </cell>
          <cell r="B1069" t="str">
            <v>  BÅ táng âng câng                    M150  </v>
          </cell>
          <cell r="C1069" t="str">
            <v> m3 </v>
          </cell>
          <cell r="D1069">
            <v>325622</v>
          </cell>
          <cell r="E1069">
            <v>46564</v>
          </cell>
          <cell r="F1069">
            <v>5376</v>
          </cell>
        </row>
        <row r="1070">
          <cell r="A1070">
            <v>300622</v>
          </cell>
          <cell r="B1070" t="str">
            <v>  BÅ táng âng câng                    M200  </v>
          </cell>
          <cell r="C1070" t="str">
            <v> m3 </v>
          </cell>
          <cell r="D1070">
            <v>370120</v>
          </cell>
          <cell r="E1070">
            <v>46564</v>
          </cell>
          <cell r="F1070">
            <v>5376</v>
          </cell>
        </row>
        <row r="1071">
          <cell r="A1071">
            <v>300623</v>
          </cell>
          <cell r="B1071" t="str">
            <v>  BÅ táng âng câng                    M250  </v>
          </cell>
          <cell r="C1071" t="str">
            <v> m3 </v>
          </cell>
          <cell r="D1071">
            <v>402857</v>
          </cell>
          <cell r="E1071">
            <v>46564</v>
          </cell>
          <cell r="F1071">
            <v>5376</v>
          </cell>
        </row>
        <row r="1072">
          <cell r="A1072">
            <v>300631</v>
          </cell>
          <cell r="B1072" t="str">
            <v>  BÅ táng âng buy D&lt;=70cm         M150  </v>
          </cell>
          <cell r="C1072" t="str">
            <v> m3 </v>
          </cell>
          <cell r="D1072">
            <v>344061</v>
          </cell>
          <cell r="E1072">
            <v>53441</v>
          </cell>
          <cell r="F1072">
            <v>5376</v>
          </cell>
        </row>
        <row r="1073">
          <cell r="A1073">
            <v>300632</v>
          </cell>
          <cell r="B1073" t="str">
            <v>  BÅ táng âng buy D&lt;=70cm         M200  </v>
          </cell>
          <cell r="C1073" t="str">
            <v> m3 </v>
          </cell>
          <cell r="D1073">
            <v>388997</v>
          </cell>
          <cell r="E1073">
            <v>53441</v>
          </cell>
          <cell r="F1073">
            <v>5376</v>
          </cell>
        </row>
        <row r="1074">
          <cell r="A1074">
            <v>300633</v>
          </cell>
          <cell r="B1074" t="str">
            <v>  BÅ táng âng buy D&lt;=70cm         M250  </v>
          </cell>
          <cell r="C1074" t="str">
            <v> m3 </v>
          </cell>
          <cell r="D1074">
            <v>422057</v>
          </cell>
          <cell r="E1074">
            <v>53441</v>
          </cell>
          <cell r="F1074">
            <v>5376</v>
          </cell>
        </row>
        <row r="1075">
          <cell r="A1075">
            <v>300641</v>
          </cell>
          <cell r="B1075" t="str">
            <v>  BÅ táng âng buy D&gt; 70cm         M150  </v>
          </cell>
          <cell r="C1075" t="str">
            <v> m3 </v>
          </cell>
          <cell r="D1075">
            <v>337447</v>
          </cell>
          <cell r="E1075">
            <v>46113</v>
          </cell>
          <cell r="F1075">
            <v>5376</v>
          </cell>
        </row>
        <row r="1076">
          <cell r="A1076">
            <v>300642</v>
          </cell>
          <cell r="B1076" t="str">
            <v>  BÅ táng âng buy D&gt; 70cm         M200  </v>
          </cell>
          <cell r="C1076" t="str">
            <v> m3 </v>
          </cell>
          <cell r="D1076">
            <v>382383</v>
          </cell>
          <cell r="E1076">
            <v>46113</v>
          </cell>
          <cell r="F1076">
            <v>5376</v>
          </cell>
        </row>
        <row r="1077">
          <cell r="A1077">
            <v>300643</v>
          </cell>
          <cell r="B1077" t="str">
            <v>  BÅ táng âng buy D&gt; 70cm         M250  </v>
          </cell>
          <cell r="C1077" t="str">
            <v> m3 </v>
          </cell>
          <cell r="D1077">
            <v>415442</v>
          </cell>
          <cell r="E1077">
            <v>46113</v>
          </cell>
          <cell r="F1077">
            <v>5376</v>
          </cell>
        </row>
        <row r="1078">
          <cell r="A1078">
            <v>300711</v>
          </cell>
          <cell r="B1078" t="str">
            <v>  BÅ táng d·m kh¸u ½æ &lt;=20m       M150  </v>
          </cell>
          <cell r="C1078" t="str">
            <v> m3 </v>
          </cell>
          <cell r="D1078">
            <v>470529</v>
          </cell>
          <cell r="E1078">
            <v>46225</v>
          </cell>
          <cell r="F1078">
            <v>11851</v>
          </cell>
        </row>
        <row r="1079">
          <cell r="A1079">
            <v>300712</v>
          </cell>
          <cell r="B1079" t="str">
            <v>  BÅ táng d·m kh¸u ½æ &lt;=20m       M200  </v>
          </cell>
          <cell r="C1079" t="str">
            <v> m3 </v>
          </cell>
          <cell r="D1079">
            <v>515027</v>
          </cell>
          <cell r="E1079">
            <v>46225</v>
          </cell>
          <cell r="F1079">
            <v>11851</v>
          </cell>
        </row>
        <row r="1080">
          <cell r="A1080">
            <v>300713</v>
          </cell>
          <cell r="B1080" t="str">
            <v>  BÅ táng d·m kh¸u ½æ &lt;=20m       M250  </v>
          </cell>
          <cell r="C1080" t="str">
            <v> m3 </v>
          </cell>
          <cell r="D1080">
            <v>547764</v>
          </cell>
          <cell r="E1080">
            <v>46225</v>
          </cell>
          <cell r="F1080">
            <v>11851</v>
          </cell>
        </row>
        <row r="1081">
          <cell r="A1081">
            <v>301111</v>
          </cell>
          <cell r="B1081" t="str">
            <v>  Cât th¾p t¶m tõéng               d&lt;=10mm  </v>
          </cell>
          <cell r="C1081" t="str">
            <v> t¶n </v>
          </cell>
          <cell r="D1081">
            <v>4261587</v>
          </cell>
          <cell r="E1081">
            <v>120464</v>
          </cell>
          <cell r="F1081">
            <v>20797</v>
          </cell>
        </row>
        <row r="1082">
          <cell r="A1082">
            <v>301112</v>
          </cell>
          <cell r="B1082" t="str">
            <v>  Cât th¾p t¶m tõéng               d&lt;=18mm  </v>
          </cell>
          <cell r="C1082" t="str">
            <v> t¶n </v>
          </cell>
          <cell r="D1082">
            <v>4268809</v>
          </cell>
          <cell r="E1082">
            <v>102352</v>
          </cell>
          <cell r="F1082">
            <v>87691</v>
          </cell>
        </row>
        <row r="1083">
          <cell r="A1083">
            <v>301113</v>
          </cell>
          <cell r="B1083" t="str">
            <v>  Cât th¾p t¶m tõéng               d&gt; 18mm  </v>
          </cell>
          <cell r="C1083" t="str">
            <v> t¶n </v>
          </cell>
          <cell r="D1083">
            <v>4115809</v>
          </cell>
          <cell r="E1083">
            <v>88979</v>
          </cell>
          <cell r="F1083">
            <v>79372</v>
          </cell>
        </row>
        <row r="1084">
          <cell r="A1084">
            <v>301211</v>
          </cell>
          <cell r="B1084" t="str">
            <v>  Cât th¾p cæt,càc,x¡,d·m,gi±ng    d&lt;=10mm  </v>
          </cell>
          <cell r="C1084" t="str">
            <v> t¶n </v>
          </cell>
          <cell r="D1084">
            <v>4261587</v>
          </cell>
          <cell r="E1084">
            <v>167327</v>
          </cell>
          <cell r="F1084">
            <v>20797</v>
          </cell>
        </row>
        <row r="1085">
          <cell r="A1085">
            <v>301212</v>
          </cell>
          <cell r="B1085" t="str">
            <v>  Cât th¾p cæt,càc,x¡,d·m,gi±ng    d&lt;=18mm  </v>
          </cell>
          <cell r="C1085" t="str">
            <v> t¶n </v>
          </cell>
          <cell r="D1085">
            <v>4216995</v>
          </cell>
          <cell r="E1085">
            <v>84528</v>
          </cell>
          <cell r="F1085">
            <v>151765</v>
          </cell>
        </row>
        <row r="1086">
          <cell r="A1086">
            <v>301213</v>
          </cell>
          <cell r="B1086" t="str">
            <v>  Cât th¾p cæt,càc,x¡,d·m,gi±ng    d&gt; 18mm  </v>
          </cell>
          <cell r="C1086" t="str">
            <v> t¶n </v>
          </cell>
          <cell r="D1086">
            <v>4114955</v>
          </cell>
          <cell r="E1086">
            <v>80961</v>
          </cell>
          <cell r="F1086">
            <v>96501</v>
          </cell>
        </row>
        <row r="1087">
          <cell r="A1087">
            <v>301311</v>
          </cell>
          <cell r="B1087" t="str">
            <v>  Cât th¾p vÖ k¿o                  d&lt;=10mm  </v>
          </cell>
          <cell r="C1087" t="str">
            <v> t¶n </v>
          </cell>
          <cell r="D1087">
            <v>4261587</v>
          </cell>
          <cell r="E1087">
            <v>167327</v>
          </cell>
          <cell r="F1087">
            <v>20797</v>
          </cell>
        </row>
        <row r="1088">
          <cell r="A1088">
            <v>301311</v>
          </cell>
          <cell r="B1088" t="str">
            <v>  Cât th¾p vÖ k¿o                  d&lt;=18mm  </v>
          </cell>
          <cell r="C1088" t="str">
            <v> t¶n </v>
          </cell>
          <cell r="D1088">
            <v>4217809</v>
          </cell>
          <cell r="E1088">
            <v>116848</v>
          </cell>
          <cell r="F1088">
            <v>151575</v>
          </cell>
        </row>
        <row r="1089">
          <cell r="A1089">
            <v>301311</v>
          </cell>
          <cell r="B1089" t="str">
            <v>  Cât th¾p vÖ k¿o                  d&gt; 18mm  </v>
          </cell>
          <cell r="C1089" t="str">
            <v> t¶n </v>
          </cell>
          <cell r="D1089">
            <v>4115809</v>
          </cell>
          <cell r="E1089">
            <v>98364</v>
          </cell>
          <cell r="F1089">
            <v>96501</v>
          </cell>
        </row>
        <row r="1090">
          <cell r="A1090">
            <v>301411</v>
          </cell>
          <cell r="B1090" t="str">
            <v>  Cât th¾p panen                   d&lt;=10mm  </v>
          </cell>
          <cell r="C1090" t="str">
            <v> t¶n </v>
          </cell>
          <cell r="D1090">
            <v>4261587</v>
          </cell>
          <cell r="E1090">
            <v>230993</v>
          </cell>
          <cell r="F1090">
            <v>24957</v>
          </cell>
        </row>
        <row r="1091">
          <cell r="A1091">
            <v>301412</v>
          </cell>
          <cell r="B1091" t="str">
            <v>  Cât th¾p panen                   d&gt; 10mm  </v>
          </cell>
          <cell r="C1091" t="str">
            <v> t¶n </v>
          </cell>
          <cell r="D1091">
            <v>4216385</v>
          </cell>
          <cell r="E1091">
            <v>142033</v>
          </cell>
          <cell r="F1091">
            <v>151575</v>
          </cell>
        </row>
        <row r="1092">
          <cell r="A1092">
            <v>301421</v>
          </cell>
          <cell r="B1092" t="str">
            <v>  CT T¶m ½an,H¡ng r¡o,Lam,Con sçn  d&lt;=10mm  </v>
          </cell>
          <cell r="C1092" t="str">
            <v> t¶n </v>
          </cell>
          <cell r="D1092">
            <v>4261587</v>
          </cell>
          <cell r="E1092">
            <v>184838</v>
          </cell>
          <cell r="F1092">
            <v>20797</v>
          </cell>
        </row>
        <row r="1093">
          <cell r="A1093">
            <v>301511</v>
          </cell>
          <cell r="B1093" t="str">
            <v>  Cât th¾p âng (buy,câng)          d&lt;=10mm  </v>
          </cell>
          <cell r="C1093" t="str">
            <v> t¶n </v>
          </cell>
          <cell r="D1093">
            <v>4261587</v>
          </cell>
          <cell r="E1093">
            <v>268107</v>
          </cell>
          <cell r="F1093">
            <v>20797</v>
          </cell>
        </row>
        <row r="1094">
          <cell r="A1094">
            <v>301512</v>
          </cell>
          <cell r="B1094" t="str">
            <v>  Cât th¾p âng (buy,câng)          d&lt;=18mm  </v>
          </cell>
          <cell r="C1094" t="str">
            <v> t¶n </v>
          </cell>
          <cell r="D1094">
            <v>4251141</v>
          </cell>
          <cell r="E1094">
            <v>154122</v>
          </cell>
          <cell r="F1094">
            <v>62949</v>
          </cell>
        </row>
        <row r="1095">
          <cell r="A1095">
            <v>301513</v>
          </cell>
          <cell r="B1095" t="str">
            <v>  Cât th¾p âng (buy,câng)          d&gt; 18mm  </v>
          </cell>
          <cell r="C1095" t="str">
            <v> t¶n </v>
          </cell>
          <cell r="D1095">
            <v>4149141</v>
          </cell>
          <cell r="E1095">
            <v>134279</v>
          </cell>
          <cell r="F1095">
            <v>47144</v>
          </cell>
        </row>
        <row r="1096">
          <cell r="A1096">
            <v>301611</v>
          </cell>
          <cell r="B1096" t="str">
            <v>  Cât th¾p âng luãn dµy ½iÎn       d&lt;=10mm  </v>
          </cell>
          <cell r="C1096" t="str">
            <v> t¶n </v>
          </cell>
          <cell r="D1096">
            <v>4261587</v>
          </cell>
          <cell r="E1096">
            <v>297082</v>
          </cell>
          <cell r="F1096">
            <v>20797</v>
          </cell>
        </row>
        <row r="1097">
          <cell r="A1097">
            <v>301612</v>
          </cell>
          <cell r="B1097" t="str">
            <v>  Cât th¾p âng luãn dµy ½iÎn       d&lt;=18mm  </v>
          </cell>
          <cell r="C1097" t="str">
            <v> t¶n </v>
          </cell>
          <cell r="D1097">
            <v>4251141</v>
          </cell>
          <cell r="E1097">
            <v>179940</v>
          </cell>
          <cell r="F1097">
            <v>62949</v>
          </cell>
        </row>
        <row r="1098">
          <cell r="A1098">
            <v>301613</v>
          </cell>
          <cell r="B1098" t="str">
            <v>  Cât th¾p âng luãn dµy ½iÎn       d&gt; 18mm  </v>
          </cell>
          <cell r="C1098" t="str">
            <v> t¶n </v>
          </cell>
          <cell r="D1098">
            <v>4149141</v>
          </cell>
          <cell r="E1098">
            <v>153896</v>
          </cell>
          <cell r="F1098">
            <v>47144</v>
          </cell>
        </row>
        <row r="1099">
          <cell r="A1099">
            <v>301711</v>
          </cell>
          <cell r="B1099" t="str">
            <v>  Cât th¾p d·m c·u                 d&lt;=18mm  </v>
          </cell>
          <cell r="C1099" t="str">
            <v> t¶n </v>
          </cell>
          <cell r="D1099">
            <v>4159321</v>
          </cell>
          <cell r="E1099">
            <v>89294</v>
          </cell>
          <cell r="F1099">
            <v>171231</v>
          </cell>
        </row>
        <row r="1100">
          <cell r="A1100">
            <v>301712</v>
          </cell>
          <cell r="B1100" t="str">
            <v>  Cât th¾p d·m c·u                 d&gt; 18mm  </v>
          </cell>
          <cell r="C1100" t="str">
            <v> t¶n </v>
          </cell>
          <cell r="D1100">
            <v>4130844</v>
          </cell>
          <cell r="E1100">
            <v>49720</v>
          </cell>
          <cell r="F1100">
            <v>133778</v>
          </cell>
        </row>
        <row r="1101">
          <cell r="A1101">
            <v>302111</v>
          </cell>
          <cell r="B1101" t="str">
            <v>  L°p t¶m tõéng dâc                 &gt;2t¶n   </v>
          </cell>
          <cell r="C1101" t="str">
            <v> CŸi </v>
          </cell>
          <cell r="D1101">
            <v>62110</v>
          </cell>
          <cell r="E1101">
            <v>16123</v>
          </cell>
          <cell r="F1101">
            <v>99948</v>
          </cell>
        </row>
        <row r="1102">
          <cell r="A1102">
            <v>302121</v>
          </cell>
          <cell r="B1102" t="str">
            <v>  L°p t¶m tõéng BT   Tlõìng c¶u kiÎn&lt;=2T¶n  </v>
          </cell>
          <cell r="C1102" t="str">
            <v> CŸi </v>
          </cell>
          <cell r="D1102">
            <v>58526</v>
          </cell>
          <cell r="E1102">
            <v>5525</v>
          </cell>
          <cell r="F1102">
            <v>35651</v>
          </cell>
        </row>
        <row r="1103">
          <cell r="A1103">
            <v>302122</v>
          </cell>
          <cell r="B1103" t="str">
            <v>  L°p t¶m tõéng BT   Tlõìng c¶u kiÎn&gt; 2T¶n  </v>
          </cell>
          <cell r="C1103" t="str">
            <v> CŸi </v>
          </cell>
          <cell r="D1103">
            <v>72729</v>
          </cell>
          <cell r="E1103">
            <v>6201</v>
          </cell>
          <cell r="F1103">
            <v>40244</v>
          </cell>
        </row>
        <row r="1104">
          <cell r="A1104">
            <v>302211</v>
          </cell>
          <cell r="B1104" t="str">
            <v>  L°p t¶m cæt BT   Tlõìng c¶u kiÎn&lt;=2.5T¶n  </v>
          </cell>
          <cell r="C1104" t="str">
            <v> CŸi </v>
          </cell>
          <cell r="D1104">
            <v>81309</v>
          </cell>
          <cell r="E1104">
            <v>11725</v>
          </cell>
          <cell r="F1104">
            <v>32479</v>
          </cell>
        </row>
        <row r="1105">
          <cell r="A1105">
            <v>302212</v>
          </cell>
          <cell r="B1105" t="str">
            <v>  L°p t¶m cæt BT   Tlõìng c¶u kiÎn&lt;=5.0T¶n  </v>
          </cell>
          <cell r="C1105" t="str">
            <v> CŸi </v>
          </cell>
          <cell r="D1105">
            <v>51309</v>
          </cell>
          <cell r="E1105">
            <v>13191</v>
          </cell>
          <cell r="F1105">
            <v>41664</v>
          </cell>
        </row>
        <row r="1106">
          <cell r="A1106">
            <v>302213</v>
          </cell>
          <cell r="B1106" t="str">
            <v>  L°p t¶m cæt BT   Tlõìng c¶u kiÎn&lt;=7.0T¶n  </v>
          </cell>
          <cell r="C1106" t="str">
            <v> CŸi </v>
          </cell>
          <cell r="D1106">
            <v>95512</v>
          </cell>
          <cell r="E1106">
            <v>17814</v>
          </cell>
          <cell r="F1106">
            <v>50850</v>
          </cell>
        </row>
        <row r="1107">
          <cell r="A1107">
            <v>302214</v>
          </cell>
          <cell r="B1107" t="str">
            <v>  L°p t¶m cæt BT   Tlõìng c¶u kiÎn&gt; 7.0T¶n  </v>
          </cell>
          <cell r="C1107" t="str">
            <v> CŸi </v>
          </cell>
          <cell r="D1107">
            <v>95512</v>
          </cell>
          <cell r="E1107">
            <v>19054</v>
          </cell>
          <cell r="F1107">
            <v>73813</v>
          </cell>
        </row>
        <row r="1108">
          <cell r="A1108">
            <v>302311</v>
          </cell>
          <cell r="B1108" t="str">
            <v>  L°p x¡,d·m,gi±ng BT Tlõìng ckiÎn&lt;=1.0T¶n  </v>
          </cell>
          <cell r="C1108" t="str">
            <v> CŸi </v>
          </cell>
          <cell r="D1108">
            <v>64341</v>
          </cell>
          <cell r="E1108">
            <v>5525</v>
          </cell>
          <cell r="F1108">
            <v>40244</v>
          </cell>
        </row>
        <row r="1109">
          <cell r="A1109">
            <v>302312</v>
          </cell>
          <cell r="B1109" t="str">
            <v>  L°p x¡,d·m,gi±ng BT Tlõìng ckiÎn&lt;=3.0T¶n  </v>
          </cell>
          <cell r="C1109" t="str">
            <v> CŸi </v>
          </cell>
          <cell r="D1109">
            <v>239203</v>
          </cell>
          <cell r="E1109">
            <v>10485</v>
          </cell>
          <cell r="F1109">
            <v>58614</v>
          </cell>
        </row>
        <row r="1110">
          <cell r="A1110">
            <v>302313</v>
          </cell>
          <cell r="B1110" t="str">
            <v>  L°p x¡,d·m,gi±ng BT Tlõìng ckiÎn&lt;=5.0T¶n  </v>
          </cell>
          <cell r="C1110" t="str">
            <v> CŸi </v>
          </cell>
          <cell r="D1110">
            <v>239203</v>
          </cell>
          <cell r="E1110">
            <v>11725</v>
          </cell>
          <cell r="F1110">
            <v>72392</v>
          </cell>
        </row>
        <row r="1111">
          <cell r="A1111">
            <v>302411</v>
          </cell>
          <cell r="B1111" t="str">
            <v>  L°p d·m c·u tròc BT Tlõìng ckiÎn&lt;=3.0T¶n  </v>
          </cell>
          <cell r="C1111" t="str">
            <v> CŸi </v>
          </cell>
          <cell r="D1111">
            <v>245842</v>
          </cell>
          <cell r="E1111">
            <v>14179</v>
          </cell>
          <cell r="F1111">
            <v>423693</v>
          </cell>
        </row>
        <row r="1112">
          <cell r="A1112">
            <v>302412</v>
          </cell>
          <cell r="B1112" t="str">
            <v>  L°p d·m c·u tròc BT Tlõìng ckiÎn&gt; 3.0T¶n  </v>
          </cell>
          <cell r="C1112" t="str">
            <v> CŸi </v>
          </cell>
          <cell r="D1112">
            <v>245842</v>
          </cell>
          <cell r="E1112">
            <v>16915</v>
          </cell>
          <cell r="F1112">
            <v>475079</v>
          </cell>
        </row>
        <row r="1113">
          <cell r="A1113">
            <v>302421</v>
          </cell>
          <cell r="B1113" t="str">
            <v>  L°p vÖ k¿o BÅ táng  Tlõìng ckiÎn&lt;=5.0T¶n  </v>
          </cell>
          <cell r="C1113" t="str">
            <v> CŸi </v>
          </cell>
          <cell r="D1113">
            <v>156708</v>
          </cell>
          <cell r="E1113">
            <v>27114</v>
          </cell>
          <cell r="F1113">
            <v>179612</v>
          </cell>
        </row>
        <row r="1114">
          <cell r="A1114">
            <v>302422</v>
          </cell>
          <cell r="B1114" t="str">
            <v>  L°p vÖ k¿o BÅ táng  Tlõìng ckiÎn&gt; 5.0T¶n  </v>
          </cell>
          <cell r="C1114" t="str">
            <v> CŸi </v>
          </cell>
          <cell r="D1114">
            <v>156708</v>
          </cell>
          <cell r="E1114">
            <v>33955</v>
          </cell>
          <cell r="F1114">
            <v>211728</v>
          </cell>
        </row>
        <row r="1115">
          <cell r="A1115">
            <v>302511</v>
          </cell>
          <cell r="B1115" t="str">
            <v>  L°p giŸ ½ë mŸi châng diÅm             </v>
          </cell>
          <cell r="C1115" t="str">
            <v> CŸi </v>
          </cell>
          <cell r="D1115">
            <v>66525</v>
          </cell>
          <cell r="E1115">
            <v>16574</v>
          </cell>
          <cell r="F1115">
            <v>156811</v>
          </cell>
        </row>
        <row r="1116">
          <cell r="A1116">
            <v>302521</v>
          </cell>
          <cell r="B1116" t="str">
            <v>  L°p CSçn,CSä,LChèp,NHoa,T‡an = cç gièi    </v>
          </cell>
          <cell r="C1116" t="str">
            <v> CŸi </v>
          </cell>
          <cell r="D1116">
            <v>10912</v>
          </cell>
          <cell r="E1116">
            <v>6201</v>
          </cell>
          <cell r="F1116">
            <v>49188</v>
          </cell>
        </row>
        <row r="1117">
          <cell r="A1117">
            <v>302522</v>
          </cell>
          <cell r="B1117" t="str">
            <v>  L°p CSçn,CSä,LChèp,NHoa,T‡an = thð cáng   </v>
          </cell>
          <cell r="C1117" t="str">
            <v> CŸi </v>
          </cell>
          <cell r="D1117">
            <v>6995</v>
          </cell>
          <cell r="E1117">
            <v>9583</v>
          </cell>
          <cell r="F1117">
            <v>0</v>
          </cell>
        </row>
        <row r="1118">
          <cell r="A1118">
            <v>302611</v>
          </cell>
          <cell r="B1118" t="str">
            <v>  L°p panen                                 </v>
          </cell>
          <cell r="C1118" t="str">
            <v> CŸi </v>
          </cell>
          <cell r="D1118">
            <v>22030</v>
          </cell>
          <cell r="E1118">
            <v>1015</v>
          </cell>
          <cell r="F1118">
            <v>14611</v>
          </cell>
        </row>
        <row r="1119">
          <cell r="A1119">
            <v>302621</v>
          </cell>
          <cell r="B1119" t="str">
            <v>  L°p t¶m mŸi                               </v>
          </cell>
          <cell r="C1119" t="str">
            <v> CŸi </v>
          </cell>
          <cell r="D1119">
            <v>22030</v>
          </cell>
          <cell r="E1119">
            <v>1127</v>
          </cell>
          <cell r="F1119">
            <v>15070</v>
          </cell>
        </row>
        <row r="1120">
          <cell r="A1120">
            <v>302631</v>
          </cell>
          <cell r="B1120" t="str">
            <v>  L°p mŸng nõèc                             </v>
          </cell>
          <cell r="C1120" t="str">
            <v> CŸi </v>
          </cell>
          <cell r="D1120">
            <v>22030</v>
          </cell>
          <cell r="E1120">
            <v>1691</v>
          </cell>
          <cell r="F1120">
            <v>18744</v>
          </cell>
        </row>
        <row r="1121">
          <cell r="A1121">
            <v>302641</v>
          </cell>
          <cell r="B1121" t="str">
            <v>  L°p mŸi h°t                               </v>
          </cell>
          <cell r="C1121" t="str">
            <v> CŸi </v>
          </cell>
          <cell r="D1121">
            <v>40846</v>
          </cell>
          <cell r="E1121">
            <v>3044</v>
          </cell>
          <cell r="F1121">
            <v>22963</v>
          </cell>
        </row>
        <row r="1122">
          <cell r="A1122">
            <v>304111</v>
          </cell>
          <cell r="B1122" t="str">
            <v>  Cât th¾p thµn ½¡i nõèc d=10-12            </v>
          </cell>
          <cell r="C1122" t="str">
            <v> t¶n </v>
          </cell>
          <cell r="D1122">
            <v>4282940</v>
          </cell>
          <cell r="E1122">
            <v>644183</v>
          </cell>
          <cell r="F1122">
            <v>503739</v>
          </cell>
        </row>
        <row r="1123">
          <cell r="A1123">
            <v>304112</v>
          </cell>
          <cell r="B1123" t="str">
            <v>  Cât th¾p âng khÜi      d=10-12            </v>
          </cell>
          <cell r="C1123" t="str">
            <v> t¶n </v>
          </cell>
          <cell r="D1123">
            <v>4282940</v>
          </cell>
          <cell r="E1123">
            <v>514053</v>
          </cell>
          <cell r="F1123">
            <v>431889</v>
          </cell>
        </row>
        <row r="1124">
          <cell r="A1124">
            <v>304112</v>
          </cell>
          <cell r="B1124" t="str">
            <v>  Cât th¾p thµn xi lá    d=10-12            </v>
          </cell>
          <cell r="C1124" t="str">
            <v> t¶n </v>
          </cell>
          <cell r="D1124">
            <v>4282940</v>
          </cell>
          <cell r="E1124">
            <v>357089</v>
          </cell>
          <cell r="F1124">
            <v>403741</v>
          </cell>
        </row>
        <row r="1125">
          <cell r="A1125">
            <v>400110</v>
          </cell>
          <cell r="B1125" t="str">
            <v>  SX,LD k¿o mŸi ngÜi,gå hãng s°c,L&lt;=6.9m</v>
          </cell>
          <cell r="C1125" t="str">
            <v> m3 </v>
          </cell>
          <cell r="D1125">
            <v>1554444</v>
          </cell>
          <cell r="E1125">
            <v>89172</v>
          </cell>
          <cell r="F1125">
            <v>0</v>
          </cell>
        </row>
        <row r="1126">
          <cell r="A1126">
            <v>400120</v>
          </cell>
          <cell r="B1126" t="str">
            <v>  SX,LD k¿o mŸi ngÜi,gå hãng s°c,L&lt;=8.1m</v>
          </cell>
          <cell r="C1126" t="str">
            <v> m3 </v>
          </cell>
          <cell r="D1126">
            <v>1507704</v>
          </cell>
          <cell r="E1126">
            <v>114571</v>
          </cell>
          <cell r="F1126">
            <v>0</v>
          </cell>
        </row>
        <row r="1127">
          <cell r="A1127">
            <v>400130</v>
          </cell>
          <cell r="B1127" t="str">
            <v>  SX,LD k¿o mŸi ngÜi,gå hãng s°c,L&lt;=9.0m</v>
          </cell>
          <cell r="C1127" t="str">
            <v> m3 </v>
          </cell>
          <cell r="D1127">
            <v>1535421</v>
          </cell>
          <cell r="E1127">
            <v>117760</v>
          </cell>
          <cell r="F1127">
            <v>0</v>
          </cell>
        </row>
        <row r="1128">
          <cell r="A1128">
            <v>400140</v>
          </cell>
          <cell r="B1128" t="str">
            <v>  SX,LD k¿o mŸi ngÜi,gå hãng s°c,L&gt; 10m </v>
          </cell>
          <cell r="C1128" t="str">
            <v> m3 </v>
          </cell>
          <cell r="D1128">
            <v>1391674</v>
          </cell>
          <cell r="E1128">
            <v>128425</v>
          </cell>
          <cell r="F1128">
            <v>0</v>
          </cell>
        </row>
        <row r="1129">
          <cell r="A1129">
            <v>400210</v>
          </cell>
          <cell r="B1129" t="str">
            <v>  SX,LD k¿o mŸi FibroXM,gå hãng s°c,L&lt;4.0m  </v>
          </cell>
          <cell r="C1129" t="str">
            <v> m3 </v>
          </cell>
          <cell r="D1129">
            <v>1382778</v>
          </cell>
          <cell r="E1129">
            <v>92800</v>
          </cell>
          <cell r="F1129">
            <v>0</v>
          </cell>
        </row>
        <row r="1130">
          <cell r="A1130">
            <v>400220</v>
          </cell>
          <cell r="B1130" t="str">
            <v>  SX,LD k¿o mŸi FibroXM,gå hãng s°c,L&lt;5.7m  </v>
          </cell>
          <cell r="C1130" t="str">
            <v> m3 </v>
          </cell>
          <cell r="D1130">
            <v>1371799</v>
          </cell>
          <cell r="E1130">
            <v>99288</v>
          </cell>
          <cell r="F1130">
            <v>0</v>
          </cell>
        </row>
        <row r="1131">
          <cell r="A1131">
            <v>400230</v>
          </cell>
          <cell r="B1131" t="str">
            <v>  SX,LD k¿o mŸi FibroXM,gå hãng s°c,L&lt;6.9m  </v>
          </cell>
          <cell r="C1131" t="str">
            <v> m3 </v>
          </cell>
          <cell r="D1131">
            <v>1302348</v>
          </cell>
          <cell r="E1131">
            <v>107314</v>
          </cell>
          <cell r="F1131">
            <v>0</v>
          </cell>
        </row>
        <row r="1132">
          <cell r="A1132">
            <v>400240</v>
          </cell>
          <cell r="B1132" t="str">
            <v>  SX,LD k¿o mŸi FibroXM,gå hãng s°c,L&lt;8.1m  </v>
          </cell>
          <cell r="C1132" t="str">
            <v> m3 </v>
          </cell>
          <cell r="D1132">
            <v>1322365</v>
          </cell>
          <cell r="E1132">
            <v>116880</v>
          </cell>
          <cell r="F1132">
            <v>0</v>
          </cell>
        </row>
        <row r="1133">
          <cell r="A1133">
            <v>400250</v>
          </cell>
          <cell r="B1133" t="str">
            <v>  SX,LD k¿o mŸi FibroXM,gå hãng s°c,L&lt;9.0m  </v>
          </cell>
          <cell r="C1133" t="str">
            <v> m3 </v>
          </cell>
          <cell r="D1133">
            <v>1488617</v>
          </cell>
          <cell r="E1133">
            <v>118090</v>
          </cell>
          <cell r="F1133">
            <v>0</v>
          </cell>
        </row>
        <row r="1134">
          <cell r="A1134">
            <v>400260</v>
          </cell>
          <cell r="B1134" t="str">
            <v>  SX,LD k¿o mŸi FibroXM,gå hãng s°c,L&gt;10 m  </v>
          </cell>
          <cell r="C1134" t="str">
            <v> m3 </v>
          </cell>
          <cell r="D1134">
            <v>1567424</v>
          </cell>
          <cell r="E1134">
            <v>126886</v>
          </cell>
          <cell r="F1134">
            <v>0</v>
          </cell>
        </row>
        <row r="1135">
          <cell r="A1135">
            <v>400310</v>
          </cell>
          <cell r="B1135" t="str">
            <v>  SX,LD k¿o hån hìp,mŸingÜi,gå HS°c,L&lt;8.1m  </v>
          </cell>
          <cell r="C1135" t="str">
            <v> m3 </v>
          </cell>
          <cell r="D1135">
            <v>1320292</v>
          </cell>
          <cell r="E1135">
            <v>111492</v>
          </cell>
          <cell r="F1135">
            <v>0</v>
          </cell>
        </row>
        <row r="1136">
          <cell r="A1136">
            <v>400310</v>
          </cell>
          <cell r="B1136" t="str">
            <v>  SX,LD k¿o hån hìp,mŸi ngÜi,gå HS°c,L&lt;9m   </v>
          </cell>
          <cell r="C1136" t="str">
            <v> m3 </v>
          </cell>
          <cell r="D1136">
            <v>1412751</v>
          </cell>
          <cell r="E1136">
            <v>113472</v>
          </cell>
          <cell r="F1136">
            <v>0</v>
          </cell>
        </row>
        <row r="1137">
          <cell r="A1137">
            <v>400310</v>
          </cell>
          <cell r="B1137" t="str">
            <v>  SX,LD k¿o hån hìp,mŸi ngÜi,gå HS°c,L&gt;10m  </v>
          </cell>
          <cell r="C1137" t="str">
            <v> m3 </v>
          </cell>
          <cell r="D1137">
            <v>1291044</v>
          </cell>
          <cell r="E1137">
            <v>119849</v>
          </cell>
          <cell r="F1137">
            <v>0</v>
          </cell>
        </row>
        <row r="1138">
          <cell r="A1138">
            <v>400410</v>
          </cell>
          <cell r="B1138" t="str">
            <v>  SX,LD k¿o HHìp gå+s°t,mŸi FibroXM,L&lt;8.1m  </v>
          </cell>
          <cell r="C1138" t="str">
            <v> m3 </v>
          </cell>
          <cell r="D1138">
            <v>1397254</v>
          </cell>
          <cell r="E1138">
            <v>106545</v>
          </cell>
          <cell r="F1138">
            <v>0</v>
          </cell>
        </row>
        <row r="1139">
          <cell r="A1139">
            <v>400420</v>
          </cell>
          <cell r="B1139" t="str">
            <v>  SX,LD k¿o HHìp gå+s°t,mŸi FibroXM,L&lt;9.0m  </v>
          </cell>
          <cell r="C1139" t="str">
            <v> m3 </v>
          </cell>
          <cell r="D1139">
            <v>1341808</v>
          </cell>
          <cell r="E1139">
            <v>110613</v>
          </cell>
          <cell r="F1139">
            <v>0</v>
          </cell>
        </row>
        <row r="1140">
          <cell r="A1140">
            <v>400430</v>
          </cell>
          <cell r="B1140" t="str">
            <v>  SX,LD k¿o HHìp gå+s°t,mŸi FibroXM,L&gt;10.m  </v>
          </cell>
          <cell r="C1140" t="str">
            <v> m3 </v>
          </cell>
          <cell r="D1140">
            <v>1554025</v>
          </cell>
          <cell r="E1140">
            <v>131834</v>
          </cell>
          <cell r="F1140">
            <v>0</v>
          </cell>
        </row>
        <row r="1141">
          <cell r="A1141">
            <v>401210</v>
          </cell>
          <cell r="B1141" t="str">
            <v>  SXgi±ng vÖ k¿o theomŸi gian giùa  L&lt;8.1m  </v>
          </cell>
          <cell r="C1141" t="str">
            <v> m3 </v>
          </cell>
          <cell r="D1141">
            <v>1375419</v>
          </cell>
          <cell r="E1141">
            <v>123874</v>
          </cell>
          <cell r="F1141">
            <v>0</v>
          </cell>
        </row>
        <row r="1142">
          <cell r="A1142">
            <v>401220</v>
          </cell>
          <cell r="B1142" t="str">
            <v>  SXgi±ng vÖ k¿o theo mŸi gian giùa L&lt;=9m   </v>
          </cell>
          <cell r="C1142" t="str">
            <v> m3 </v>
          </cell>
          <cell r="D1142">
            <v>1364544</v>
          </cell>
          <cell r="E1142">
            <v>129495</v>
          </cell>
          <cell r="F1142">
            <v>0</v>
          </cell>
        </row>
        <row r="1143">
          <cell r="A1143">
            <v>401230</v>
          </cell>
          <cell r="B1143" t="str">
            <v>  SXgi±ng vÖ k¿o theo mŸi gian giùa L&gt;10m   </v>
          </cell>
          <cell r="C1143" t="str">
            <v> m3 </v>
          </cell>
          <cell r="D1143">
            <v>1319544</v>
          </cell>
          <cell r="E1143">
            <v>102580</v>
          </cell>
          <cell r="F1143">
            <v>0</v>
          </cell>
        </row>
        <row r="1144">
          <cell r="A1144">
            <v>401240</v>
          </cell>
          <cell r="B1144" t="str">
            <v>  SXgi±ng vÖ k¿o theo mŸi gian ½hãi L&lt;8.1m  </v>
          </cell>
          <cell r="C1144" t="str">
            <v> m3 </v>
          </cell>
          <cell r="D1144">
            <v>1378294</v>
          </cell>
          <cell r="E1144">
            <v>123009</v>
          </cell>
          <cell r="F1144">
            <v>0</v>
          </cell>
        </row>
        <row r="1145">
          <cell r="A1145">
            <v>401250</v>
          </cell>
          <cell r="B1145" t="str">
            <v>  SXgi±ng vÖ k¿o theo mŸi gian ½hãi L&lt;=9m   </v>
          </cell>
          <cell r="C1145" t="str">
            <v> m3 </v>
          </cell>
          <cell r="D1145">
            <v>1364544</v>
          </cell>
          <cell r="E1145">
            <v>123009</v>
          </cell>
          <cell r="F1145">
            <v>0</v>
          </cell>
        </row>
        <row r="1146">
          <cell r="A1146">
            <v>401260</v>
          </cell>
          <cell r="B1146" t="str">
            <v>  SXgi±ng vÖ k¿o theo mŸi gian ½hãi L&gt;10m   </v>
          </cell>
          <cell r="C1146" t="str">
            <v> m3 </v>
          </cell>
          <cell r="D1146">
            <v>1342669</v>
          </cell>
          <cell r="E1146">
            <v>120847</v>
          </cell>
          <cell r="F1146">
            <v>0</v>
          </cell>
        </row>
        <row r="1147">
          <cell r="A1147">
            <v>401310</v>
          </cell>
          <cell r="B1147" t="str">
            <v>  SX,LD gi±ng vÖ k¿o s°t trÝn,L&lt;=15m    </v>
          </cell>
          <cell r="C1147" t="str">
            <v> t¶n </v>
          </cell>
          <cell r="D1147">
            <v>8588679</v>
          </cell>
          <cell r="E1147">
            <v>390538</v>
          </cell>
          <cell r="F1147">
            <v>0</v>
          </cell>
        </row>
        <row r="1148">
          <cell r="A1148">
            <v>401410</v>
          </cell>
          <cell r="B1148" t="str">
            <v>  SX,LD x¡ gã gå mŸi th²ng                  </v>
          </cell>
          <cell r="C1148" t="str">
            <v> m3 </v>
          </cell>
          <cell r="D1148">
            <v>1129120</v>
          </cell>
          <cell r="E1148">
            <v>41066</v>
          </cell>
          <cell r="F1148">
            <v>0</v>
          </cell>
        </row>
        <row r="1149">
          <cell r="A1149">
            <v>401420</v>
          </cell>
          <cell r="B1149" t="str">
            <v>  SX,LD x¡ gã gå mŸi nâi,mŸi gÜc            </v>
          </cell>
          <cell r="C1149" t="str">
            <v> m3 </v>
          </cell>
          <cell r="D1149">
            <v>1129120</v>
          </cell>
          <cell r="E1149">
            <v>41066</v>
          </cell>
          <cell r="F1149">
            <v>0</v>
          </cell>
        </row>
        <row r="1150">
          <cell r="A1150">
            <v>401430</v>
          </cell>
          <cell r="B1150" t="str">
            <v>  SX,LD c·u phong                           </v>
          </cell>
          <cell r="C1150" t="str">
            <v> m3 </v>
          </cell>
          <cell r="D1150">
            <v>1128875</v>
          </cell>
          <cell r="E1150">
            <v>32170</v>
          </cell>
          <cell r="F1150">
            <v>0</v>
          </cell>
        </row>
        <row r="1151">
          <cell r="A1151">
            <v>402110</v>
          </cell>
          <cell r="B1151" t="str">
            <v>  L°p dúng cŸc lo­i khuán cøa gå            </v>
          </cell>
          <cell r="C1151" t="str">
            <v> m</v>
          </cell>
          <cell r="D1151">
            <v>1860</v>
          </cell>
          <cell r="E1151">
            <v>2255</v>
          </cell>
          <cell r="F1151">
            <v>0</v>
          </cell>
        </row>
        <row r="1152">
          <cell r="A1152">
            <v>402210</v>
          </cell>
          <cell r="B1152" t="str">
            <v>  L°p cøa gå v¡o khuán                      </v>
          </cell>
          <cell r="C1152" t="str">
            <v> m2 </v>
          </cell>
          <cell r="D1152">
            <v>0</v>
          </cell>
          <cell r="E1152">
            <v>2819</v>
          </cell>
          <cell r="F1152">
            <v>0</v>
          </cell>
        </row>
        <row r="1153">
          <cell r="A1153">
            <v>402220</v>
          </cell>
          <cell r="B1153" t="str">
            <v>  L°p cøa kháng cÜ khuán                    </v>
          </cell>
          <cell r="C1153" t="str">
            <v> m2 </v>
          </cell>
          <cell r="D1153">
            <v>2007</v>
          </cell>
          <cell r="E1153">
            <v>4510</v>
          </cell>
          <cell r="F1153">
            <v>0</v>
          </cell>
        </row>
        <row r="1154">
          <cell r="A1154">
            <v>500111</v>
          </cell>
          <cell r="B1154" t="str">
            <v>  SX vÖ k¿o th¾p hÖnh liÅn kÆt h¡n,L&lt;= 9m   </v>
          </cell>
          <cell r="C1154" t="str">
            <v> t¶n </v>
          </cell>
          <cell r="D1154">
            <v>5033204</v>
          </cell>
          <cell r="E1154">
            <v>480890</v>
          </cell>
          <cell r="F1154">
            <v>873618</v>
          </cell>
        </row>
        <row r="1155">
          <cell r="A1155">
            <v>500112</v>
          </cell>
          <cell r="B1155" t="str">
            <v>  SX vÖ k¿o th¾p hÖnh liÅn kÆt h¡n,L&lt;=12m   </v>
          </cell>
          <cell r="C1155" t="str">
            <v> t¶n </v>
          </cell>
          <cell r="D1155">
            <v>4959950</v>
          </cell>
          <cell r="E1155">
            <v>454846</v>
          </cell>
          <cell r="F1155">
            <v>573342</v>
          </cell>
        </row>
        <row r="1156">
          <cell r="A1156">
            <v>500113</v>
          </cell>
          <cell r="B1156" t="str">
            <v>  SX vÖ k¿o th¾p hÖnh liÅn kÆt h¡n,L&lt;=15m   </v>
          </cell>
          <cell r="C1156" t="str">
            <v> t¶n </v>
          </cell>
          <cell r="D1156">
            <v>4860854</v>
          </cell>
          <cell r="E1156">
            <v>586371</v>
          </cell>
          <cell r="F1156">
            <v>450812</v>
          </cell>
        </row>
        <row r="1157">
          <cell r="A1157">
            <v>500114</v>
          </cell>
          <cell r="B1157" t="str">
            <v>  SX vÖ k¿o th¾p hÖnh liÅn kÆt h¡n,L&lt;=18m   </v>
          </cell>
          <cell r="C1157" t="str">
            <v> t¶n </v>
          </cell>
          <cell r="D1157">
            <v>4997790</v>
          </cell>
          <cell r="E1157">
            <v>435397</v>
          </cell>
          <cell r="F1157">
            <v>462224</v>
          </cell>
        </row>
        <row r="1158">
          <cell r="A1158">
            <v>500115</v>
          </cell>
          <cell r="B1158" t="str">
            <v>  SX vÖ k¿o th¾p hÖnh liÅn kÆt h¡n,L&lt;=18m   </v>
          </cell>
          <cell r="C1158" t="str">
            <v> t¶n </v>
          </cell>
          <cell r="D1158">
            <v>4861407</v>
          </cell>
          <cell r="E1158">
            <v>367220</v>
          </cell>
          <cell r="F1158">
            <v>260639</v>
          </cell>
        </row>
        <row r="1159">
          <cell r="A1159">
            <v>500116</v>
          </cell>
          <cell r="B1159" t="str">
            <v>  SX vÖ k¿o th¾p hÖnh liÅn kÆt h¡n,L&lt;=21m   </v>
          </cell>
          <cell r="C1159" t="str">
            <v> t¶n </v>
          </cell>
          <cell r="D1159">
            <v>4808626</v>
          </cell>
          <cell r="E1159">
            <v>320127</v>
          </cell>
          <cell r="F1159">
            <v>404723</v>
          </cell>
        </row>
        <row r="1160">
          <cell r="A1160">
            <v>500211</v>
          </cell>
          <cell r="B1160" t="str">
            <v>  SX k¿o th¾p,(thanh h­ =th¾p trÝn),L&lt;= 9m  </v>
          </cell>
          <cell r="C1160" t="str">
            <v> t¶n </v>
          </cell>
          <cell r="D1160">
            <v>5525928</v>
          </cell>
          <cell r="E1160">
            <v>749639</v>
          </cell>
          <cell r="F1160">
            <v>589365</v>
          </cell>
        </row>
        <row r="1161">
          <cell r="A1161">
            <v>500212</v>
          </cell>
          <cell r="B1161" t="str">
            <v>  SX k¿o th¾p,(thanh h­ =th¾p trÝn),L&lt;=12m  </v>
          </cell>
          <cell r="C1161" t="str">
            <v> t¶n </v>
          </cell>
          <cell r="D1161">
            <v>5068530</v>
          </cell>
          <cell r="E1161">
            <v>502615</v>
          </cell>
          <cell r="F1161">
            <v>448317</v>
          </cell>
        </row>
        <row r="1162">
          <cell r="A1162">
            <v>500213</v>
          </cell>
          <cell r="B1162" t="str">
            <v>  SX k¿o th¾p,(thanh h­ =th¾p trÝn),L&lt;=15m  </v>
          </cell>
          <cell r="C1162" t="str">
            <v> t¶n </v>
          </cell>
          <cell r="D1162">
            <v>5226986</v>
          </cell>
          <cell r="E1162">
            <v>430121</v>
          </cell>
          <cell r="F1162">
            <v>297391</v>
          </cell>
        </row>
        <row r="1163">
          <cell r="A1163">
            <v>500311</v>
          </cell>
          <cell r="B1163" t="str">
            <v>  SX gi±ng mŸi                              </v>
          </cell>
          <cell r="C1163" t="str">
            <v> t¶n </v>
          </cell>
          <cell r="D1163">
            <v>4510122</v>
          </cell>
          <cell r="E1163">
            <v>409994</v>
          </cell>
          <cell r="F1163">
            <v>63440</v>
          </cell>
        </row>
        <row r="1164">
          <cell r="A1164">
            <v>500321</v>
          </cell>
          <cell r="B1164" t="str">
            <v>  SX x¡ gã 1 s°t hÖnh lèn                   </v>
          </cell>
          <cell r="C1164" t="str">
            <v> t¶n </v>
          </cell>
          <cell r="D1164">
            <v>4230703</v>
          </cell>
          <cell r="E1164">
            <v>75881</v>
          </cell>
          <cell r="F1164">
            <v>0</v>
          </cell>
        </row>
        <row r="1165">
          <cell r="A1165">
            <v>500411</v>
          </cell>
          <cell r="B1165" t="str">
            <v>  SX d·m tõéng,cæt,d·m dõèi vÖ k¿o          </v>
          </cell>
          <cell r="C1165" t="str">
            <v> t¶n </v>
          </cell>
          <cell r="D1165">
            <v>4745873</v>
          </cell>
          <cell r="E1165">
            <v>402555</v>
          </cell>
          <cell r="F1165">
            <v>399320</v>
          </cell>
        </row>
        <row r="1166">
          <cell r="A1166">
            <v>500421</v>
          </cell>
          <cell r="B1166" t="str">
            <v>  SX d·m mŸi                                </v>
          </cell>
          <cell r="C1166" t="str">
            <v> t¶n </v>
          </cell>
          <cell r="D1166">
            <v>4538710</v>
          </cell>
          <cell r="E1166">
            <v>283079</v>
          </cell>
          <cell r="F1166">
            <v>359946</v>
          </cell>
        </row>
        <row r="1167">
          <cell r="A1167">
            <v>500431</v>
          </cell>
          <cell r="B1167" t="str">
            <v>  SX d·m c·u tròc th¾p                      </v>
          </cell>
          <cell r="C1167" t="str">
            <v> t¶n </v>
          </cell>
          <cell r="D1167">
            <v>4793257</v>
          </cell>
          <cell r="E1167">
            <v>254904</v>
          </cell>
          <cell r="F1167">
            <v>395410</v>
          </cell>
        </row>
        <row r="1168">
          <cell r="A1168">
            <v>500511</v>
          </cell>
          <cell r="B1168" t="str">
            <v>  SX thang s°t                              </v>
          </cell>
          <cell r="C1168" t="str">
            <v> t¶n </v>
          </cell>
          <cell r="D1168">
            <v>4435618</v>
          </cell>
          <cell r="E1168">
            <v>320115</v>
          </cell>
          <cell r="F1168">
            <v>569259</v>
          </cell>
        </row>
        <row r="1169">
          <cell r="A1169">
            <v>500521</v>
          </cell>
          <cell r="B1169" t="str">
            <v>  SX lan can s°t                            </v>
          </cell>
          <cell r="C1169" t="str">
            <v> t¶n </v>
          </cell>
          <cell r="D1169">
            <v>4674571</v>
          </cell>
          <cell r="E1169">
            <v>397607</v>
          </cell>
          <cell r="F1169">
            <v>230922</v>
          </cell>
        </row>
        <row r="1170">
          <cell r="A1170">
            <v>500531</v>
          </cell>
          <cell r="B1170" t="str">
            <v>  SX cøa sä tréi th¾p                       </v>
          </cell>
          <cell r="C1170" t="str">
            <v> t¶n </v>
          </cell>
          <cell r="D1170">
            <v>4283030</v>
          </cell>
          <cell r="E1170">
            <v>976722</v>
          </cell>
          <cell r="F1170">
            <v>1113779</v>
          </cell>
        </row>
        <row r="1171">
          <cell r="A1171">
            <v>500611</v>
          </cell>
          <cell r="B1171" t="str">
            <v>  SX h¡ng r¡o lõèi th¾p                     </v>
          </cell>
          <cell r="C1171" t="str">
            <v> m2 </v>
          </cell>
          <cell r="D1171">
            <v>84651</v>
          </cell>
          <cell r="E1171">
            <v>13191</v>
          </cell>
          <cell r="F1171">
            <v>6344</v>
          </cell>
        </row>
        <row r="1172">
          <cell r="A1172">
            <v>500612</v>
          </cell>
          <cell r="B1172" t="str">
            <v>  SX h¡ng r¡o song s°t trÝn                 </v>
          </cell>
          <cell r="C1172" t="str">
            <v> m2 </v>
          </cell>
          <cell r="D1172">
            <v>102754</v>
          </cell>
          <cell r="E1172">
            <v>14657</v>
          </cell>
          <cell r="F1172">
            <v>7613</v>
          </cell>
        </row>
        <row r="1173">
          <cell r="A1173">
            <v>500621</v>
          </cell>
          <cell r="B1173" t="str">
            <v>  SX cøa lõèi th¾p (khung th¾p)             </v>
          </cell>
          <cell r="C1173" t="str">
            <v> m2 </v>
          </cell>
          <cell r="D1173">
            <v>103052</v>
          </cell>
          <cell r="E1173">
            <v>16912</v>
          </cell>
          <cell r="F1173">
            <v>9516</v>
          </cell>
        </row>
        <row r="1174">
          <cell r="A1174">
            <v>500622</v>
          </cell>
          <cell r="B1174" t="str">
            <v>  SX song s°t cøa                           </v>
          </cell>
          <cell r="C1174" t="str">
            <v> m2 </v>
          </cell>
          <cell r="D1174">
            <v>110139</v>
          </cell>
          <cell r="E1174">
            <v>19167</v>
          </cell>
          <cell r="F1174">
            <v>9516</v>
          </cell>
        </row>
        <row r="1175">
          <cell r="A1175">
            <v>505110</v>
          </cell>
          <cell r="B1175" t="str">
            <v>  L°p dúng cæt th¾p                         </v>
          </cell>
          <cell r="C1175" t="str">
            <v> t¶n </v>
          </cell>
          <cell r="D1175">
            <v>187923</v>
          </cell>
          <cell r="E1175">
            <v>104979</v>
          </cell>
          <cell r="F1175">
            <v>321011</v>
          </cell>
        </row>
        <row r="1176">
          <cell r="A1176">
            <v>505210</v>
          </cell>
          <cell r="B1176" t="str">
            <v>  L°p dúng vÖ k¿o th¾p L&lt;=18m           </v>
          </cell>
          <cell r="C1176" t="str">
            <v> t¶n </v>
          </cell>
          <cell r="D1176">
            <v>224896</v>
          </cell>
          <cell r="E1176">
            <v>65245</v>
          </cell>
          <cell r="F1176">
            <v>211369</v>
          </cell>
        </row>
        <row r="1177">
          <cell r="A1177">
            <v>505220</v>
          </cell>
          <cell r="B1177" t="str">
            <v>  L°p dúng vÖ k¿o th¾p L&gt; 18m           </v>
          </cell>
          <cell r="C1177" t="str">
            <v> t¶n </v>
          </cell>
          <cell r="D1177">
            <v>223727</v>
          </cell>
          <cell r="E1177">
            <v>57202</v>
          </cell>
          <cell r="F1177">
            <v>227263</v>
          </cell>
        </row>
        <row r="1178">
          <cell r="A1178">
            <v>505310</v>
          </cell>
          <cell r="B1178" t="str">
            <v>  L°p dúng x¡ gã th¾p                       </v>
          </cell>
          <cell r="C1178" t="str">
            <v> t¶n </v>
          </cell>
          <cell r="D1178">
            <v>227440</v>
          </cell>
          <cell r="E1178">
            <v>29509</v>
          </cell>
          <cell r="F1178">
            <v>282111</v>
          </cell>
        </row>
        <row r="1179">
          <cell r="A1179">
            <v>505410</v>
          </cell>
          <cell r="B1179" t="str">
            <v>  L°p dúng gi±ng th¾p liÅn kÆt = ½inh tŸn   </v>
          </cell>
          <cell r="C1179" t="str">
            <v> t¶n </v>
          </cell>
          <cell r="D1179">
            <v>262013</v>
          </cell>
          <cell r="E1179">
            <v>233263</v>
          </cell>
          <cell r="F1179">
            <v>865534</v>
          </cell>
        </row>
        <row r="1180">
          <cell r="A1180">
            <v>505420</v>
          </cell>
          <cell r="B1180" t="str">
            <v>  L°p dúng gi±ng th¾p liÅn kÆt = bu láng    </v>
          </cell>
          <cell r="C1180" t="str">
            <v> t¶n </v>
          </cell>
          <cell r="D1180">
            <v>674411</v>
          </cell>
          <cell r="E1180">
            <v>25834</v>
          </cell>
          <cell r="F1180">
            <v>313831</v>
          </cell>
        </row>
        <row r="1181">
          <cell r="A1181">
            <v>505510</v>
          </cell>
          <cell r="B1181" t="str">
            <v>  L°p d·m tõéng,cæt châng,d·m c·u tròc ½çn  </v>
          </cell>
          <cell r="C1181" t="str">
            <v> t¶n </v>
          </cell>
          <cell r="D1181">
            <v>315749</v>
          </cell>
          <cell r="E1181">
            <v>76528</v>
          </cell>
          <cell r="F1181">
            <v>271688</v>
          </cell>
        </row>
        <row r="1182">
          <cell r="A1182">
            <v>505610</v>
          </cell>
          <cell r="B1182" t="str">
            <v>  L°p d·m c·u tròc kÌ c¨ t¶n h¬m,d¡n h¬m</v>
          </cell>
          <cell r="C1182" t="str">
            <v> t¶n </v>
          </cell>
          <cell r="D1182">
            <v>197866</v>
          </cell>
          <cell r="E1182">
            <v>81963</v>
          </cell>
          <cell r="F1182">
            <v>278212</v>
          </cell>
        </row>
        <row r="1183">
          <cell r="A1183">
            <v>505710</v>
          </cell>
          <cell r="B1183" t="str">
            <v>  L°p dúng thang s°t ½öng                   </v>
          </cell>
          <cell r="C1183" t="str">
            <v> t¶n </v>
          </cell>
          <cell r="D1183">
            <v>131483</v>
          </cell>
          <cell r="E1183">
            <v>63558</v>
          </cell>
          <cell r="F1183">
            <v>399334</v>
          </cell>
        </row>
        <row r="1184">
          <cell r="A1184">
            <v>505720</v>
          </cell>
          <cell r="B1184" t="str">
            <v>  L°p dúng thang s°t xiÅn                   </v>
          </cell>
          <cell r="C1184" t="str">
            <v> t¶n </v>
          </cell>
          <cell r="D1184">
            <v>150587</v>
          </cell>
          <cell r="E1184">
            <v>37724</v>
          </cell>
          <cell r="F1184">
            <v>268746</v>
          </cell>
        </row>
        <row r="1185">
          <cell r="A1185">
            <v>505730</v>
          </cell>
          <cell r="B1185" t="str">
            <v>  L°p dúng lan can s°t                      </v>
          </cell>
          <cell r="C1185" t="str">
            <v> t¶n </v>
          </cell>
          <cell r="D1185">
            <v>136511</v>
          </cell>
          <cell r="E1185">
            <v>45939</v>
          </cell>
          <cell r="F1185">
            <v>515871</v>
          </cell>
        </row>
        <row r="1186">
          <cell r="A1186">
            <v>505740</v>
          </cell>
          <cell r="B1186" t="str">
            <v>  L°p dúng cøa sä tréi                      </v>
          </cell>
          <cell r="C1186" t="str">
            <v> t¶n </v>
          </cell>
          <cell r="D1186">
            <v>11888</v>
          </cell>
          <cell r="E1186">
            <v>51506</v>
          </cell>
          <cell r="F1186">
            <v>210064</v>
          </cell>
        </row>
        <row r="1187">
          <cell r="A1187">
            <v>505810</v>
          </cell>
          <cell r="B1187" t="str">
            <v>  L°p dúng s¡n thao tŸc                     </v>
          </cell>
          <cell r="C1187" t="str">
            <v> t¶n </v>
          </cell>
          <cell r="D1187">
            <v>544600</v>
          </cell>
          <cell r="E1187">
            <v>140978</v>
          </cell>
          <cell r="F1187">
            <v>379766</v>
          </cell>
        </row>
        <row r="1188">
          <cell r="A1188">
            <v>505910</v>
          </cell>
          <cell r="B1188" t="str">
            <v>  L°p cŸc c¶u kiÎn th¾p &lt;=50kg = thð cáng   </v>
          </cell>
          <cell r="C1188" t="str">
            <v> t¶n </v>
          </cell>
          <cell r="D1188">
            <v>452806</v>
          </cell>
          <cell r="E1188">
            <v>126036</v>
          </cell>
          <cell r="F1188">
            <v>229970</v>
          </cell>
        </row>
        <row r="1189">
          <cell r="A1189">
            <v>601110</v>
          </cell>
          <cell r="B1189" t="str">
            <v>  L¡m mŸi ngÜi 22v/m2,cao &lt;=4m          </v>
          </cell>
          <cell r="C1189" t="str">
            <v> m2 </v>
          </cell>
          <cell r="D1189">
            <v>27074.71</v>
          </cell>
          <cell r="E1189">
            <v>1284.73</v>
          </cell>
          <cell r="F1189">
            <v>8.98</v>
          </cell>
        </row>
        <row r="1190">
          <cell r="A1190">
            <v>601120</v>
          </cell>
          <cell r="B1190" t="str">
            <v>  L¡m mŸi ngÜi 22v/m2,cao &gt; 4m          </v>
          </cell>
          <cell r="C1190" t="str">
            <v> m2 </v>
          </cell>
          <cell r="D1190">
            <v>27074.71</v>
          </cell>
          <cell r="E1190">
            <v>1417.13</v>
          </cell>
          <cell r="F1190">
            <v>224.13</v>
          </cell>
        </row>
        <row r="1191">
          <cell r="A1191">
            <v>605110</v>
          </cell>
          <cell r="B1191" t="str">
            <v>  L¡m mŸi Fibrá xi m¯ng                     </v>
          </cell>
          <cell r="C1191" t="str">
            <v> m2 </v>
          </cell>
          <cell r="D1191">
            <v>35625.52</v>
          </cell>
          <cell r="E1191">
            <v>832.31</v>
          </cell>
          <cell r="F1191">
            <v>0</v>
          </cell>
        </row>
        <row r="1192">
          <cell r="A1192">
            <v>605210</v>
          </cell>
          <cell r="B1192" t="str">
            <v>  L¡m mŸi tán trŸng kÁm                 </v>
          </cell>
          <cell r="C1192" t="str">
            <v> m2 </v>
          </cell>
          <cell r="D1192">
            <v>86170.12</v>
          </cell>
          <cell r="E1192">
            <v>691.79</v>
          </cell>
          <cell r="F1192">
            <v>0</v>
          </cell>
        </row>
        <row r="1193">
          <cell r="A1193">
            <v>605310</v>
          </cell>
          <cell r="B1193" t="str">
            <v>  L¡m mŸi t¶m nhúa trong lõìn sÜng          </v>
          </cell>
          <cell r="C1193" t="str">
            <v> m2 </v>
          </cell>
          <cell r="D1193">
            <v>31714.14</v>
          </cell>
          <cell r="E1193">
            <v>553.43</v>
          </cell>
          <cell r="F1193">
            <v>0</v>
          </cell>
        </row>
        <row r="1194">
          <cell r="A1194">
            <v>606110</v>
          </cell>
          <cell r="B1194" t="str">
            <v>  DŸn ngÜi trÅn mŸi nghiÅng bÅ táng H&lt;=4m   </v>
          </cell>
          <cell r="C1194" t="str">
            <v> m2 </v>
          </cell>
          <cell r="D1194">
            <v>42402</v>
          </cell>
          <cell r="E1194">
            <v>5637</v>
          </cell>
          <cell r="F1194">
            <v>113</v>
          </cell>
        </row>
        <row r="1195">
          <cell r="A1195">
            <v>606120</v>
          </cell>
          <cell r="B1195" t="str">
            <v>  DŸn ngÜi trÅn mŸi nghiÅng bÅ táng H&gt; 4m   </v>
          </cell>
          <cell r="C1195" t="str">
            <v> m2 </v>
          </cell>
          <cell r="D1195">
            <v>42402</v>
          </cell>
          <cell r="E1195">
            <v>6201</v>
          </cell>
          <cell r="F1195">
            <v>113</v>
          </cell>
        </row>
        <row r="1196">
          <cell r="A1196">
            <v>651111</v>
          </cell>
          <cell r="B1196" t="str">
            <v>  TrŸt tõéng d¡y 1.0cm,cao &lt;=4m    M25  </v>
          </cell>
          <cell r="C1196" t="str">
            <v> m2 </v>
          </cell>
          <cell r="D1196">
            <v>1782</v>
          </cell>
          <cell r="E1196">
            <v>1506</v>
          </cell>
          <cell r="F1196">
            <v>77</v>
          </cell>
        </row>
        <row r="1197">
          <cell r="A1197">
            <v>651112</v>
          </cell>
          <cell r="B1197" t="str">
            <v>  TrŸt tõéng d¡y 1.0cm,cao &lt;=4m    M50  </v>
          </cell>
          <cell r="C1197" t="str">
            <v> m2 </v>
          </cell>
          <cell r="D1197">
            <v>2712</v>
          </cell>
          <cell r="E1197">
            <v>1506</v>
          </cell>
          <cell r="F1197">
            <v>77</v>
          </cell>
        </row>
        <row r="1198">
          <cell r="A1198">
            <v>651121</v>
          </cell>
          <cell r="B1198" t="str">
            <v>  TrŸt tõéng d¡y 1.0cm,cao &gt; 4m    M25  </v>
          </cell>
          <cell r="C1198" t="str">
            <v> m2 </v>
          </cell>
          <cell r="D1198">
            <v>1791</v>
          </cell>
          <cell r="E1198">
            <v>2166</v>
          </cell>
          <cell r="F1198">
            <v>113</v>
          </cell>
        </row>
        <row r="1199">
          <cell r="A1199">
            <v>651122</v>
          </cell>
          <cell r="B1199" t="str">
            <v>  TrŸt tõéng d¡y 1.0cm,cao &gt; 4m    M50  </v>
          </cell>
          <cell r="C1199" t="str">
            <v> m2 </v>
          </cell>
          <cell r="D1199">
            <v>2726</v>
          </cell>
          <cell r="E1199">
            <v>2166</v>
          </cell>
          <cell r="F1199">
            <v>113</v>
          </cell>
        </row>
        <row r="1200">
          <cell r="A1200">
            <v>651131</v>
          </cell>
          <cell r="B1200" t="str">
            <v>  TrŸt tõéng d¡y 1.5cm,cao &lt;=4m    M25  </v>
          </cell>
          <cell r="C1200" t="str">
            <v> m2 </v>
          </cell>
          <cell r="D1200">
            <v>2524</v>
          </cell>
          <cell r="E1200">
            <v>1506</v>
          </cell>
          <cell r="F1200">
            <v>77</v>
          </cell>
        </row>
        <row r="1201">
          <cell r="A1201">
            <v>651132</v>
          </cell>
          <cell r="B1201" t="str">
            <v>  TrŸt tõéng d¡y 1.5cm,cao &lt;=4m    M50  </v>
          </cell>
          <cell r="C1201" t="str">
            <v> m2 </v>
          </cell>
          <cell r="D1201">
            <v>3842</v>
          </cell>
          <cell r="E1201">
            <v>1506</v>
          </cell>
          <cell r="F1201">
            <v>77</v>
          </cell>
        </row>
        <row r="1202">
          <cell r="A1202">
            <v>651141</v>
          </cell>
          <cell r="B1202" t="str">
            <v>  TrŸt tõéng d¡y 1.5cm,cao &gt; 4m    M25  </v>
          </cell>
          <cell r="C1202" t="str">
            <v> m2 </v>
          </cell>
          <cell r="D1202">
            <v>2537</v>
          </cell>
          <cell r="E1202">
            <v>2166</v>
          </cell>
          <cell r="F1202">
            <v>113</v>
          </cell>
        </row>
        <row r="1203">
          <cell r="A1203">
            <v>651142</v>
          </cell>
          <cell r="B1203" t="str">
            <v>  TrŸt tõéng d¡y 1.5cm,cao &gt; 4m    M50  </v>
          </cell>
          <cell r="C1203" t="str">
            <v> m2 </v>
          </cell>
          <cell r="D1203">
            <v>3862</v>
          </cell>
          <cell r="E1203">
            <v>2166</v>
          </cell>
          <cell r="F1203">
            <v>113</v>
          </cell>
        </row>
        <row r="1204">
          <cell r="A1204">
            <v>651151</v>
          </cell>
          <cell r="B1204" t="str">
            <v>  TrŸt tõéng d¡y 2.0cm,cao &lt;=4m    M25  </v>
          </cell>
          <cell r="C1204" t="str">
            <v> m2 </v>
          </cell>
          <cell r="D1204">
            <v>3415</v>
          </cell>
          <cell r="E1204">
            <v>1506</v>
          </cell>
          <cell r="F1204">
            <v>77</v>
          </cell>
        </row>
        <row r="1205">
          <cell r="A1205">
            <v>651152</v>
          </cell>
          <cell r="B1205" t="str">
            <v>  TrŸt tõéng d¡y 2.0cm,cao &lt;=4m    M50  </v>
          </cell>
          <cell r="C1205" t="str">
            <v> m2 </v>
          </cell>
          <cell r="D1205">
            <v>5199</v>
          </cell>
          <cell r="E1205">
            <v>1506</v>
          </cell>
          <cell r="F1205">
            <v>77</v>
          </cell>
        </row>
        <row r="1206">
          <cell r="A1206">
            <v>651153</v>
          </cell>
          <cell r="B1206" t="str">
            <v>  TrŸt tõéng d¡y 2.0cm,cao &lt;=4m    M75  </v>
          </cell>
          <cell r="C1206" t="str">
            <v> m2 </v>
          </cell>
          <cell r="D1206">
            <v>6983</v>
          </cell>
          <cell r="E1206">
            <v>1506</v>
          </cell>
          <cell r="F1206">
            <v>77</v>
          </cell>
        </row>
        <row r="1207">
          <cell r="A1207">
            <v>651161</v>
          </cell>
          <cell r="B1207" t="str">
            <v>  TrŸt tõéng d¡y 2.0cm,cao &gt; 4m    M25  </v>
          </cell>
          <cell r="C1207" t="str">
            <v> m2 </v>
          </cell>
          <cell r="D1207">
            <v>3432</v>
          </cell>
          <cell r="E1207">
            <v>2166</v>
          </cell>
          <cell r="F1207">
            <v>113</v>
          </cell>
        </row>
        <row r="1208">
          <cell r="A1208">
            <v>651162</v>
          </cell>
          <cell r="B1208" t="str">
            <v>  TrŸt tõéng d¡y 2.0cm,cao &gt; 4m    M50  </v>
          </cell>
          <cell r="C1208" t="str">
            <v> m2 </v>
          </cell>
          <cell r="D1208">
            <v>5225</v>
          </cell>
          <cell r="E1208">
            <v>2166</v>
          </cell>
          <cell r="F1208">
            <v>113</v>
          </cell>
        </row>
        <row r="1209">
          <cell r="A1209">
            <v>651163</v>
          </cell>
          <cell r="B1209" t="str">
            <v>  TrŸt tõéng d¡y 2.0cm,cao &gt; 4m    M75  </v>
          </cell>
          <cell r="C1209" t="str">
            <v> m2 </v>
          </cell>
          <cell r="D1209">
            <v>7018</v>
          </cell>
          <cell r="E1209">
            <v>2166</v>
          </cell>
          <cell r="F1209">
            <v>113</v>
          </cell>
        </row>
        <row r="1210">
          <cell r="A1210">
            <v>651211</v>
          </cell>
          <cell r="B1210" t="str">
            <v>  TrŸt trò,C·u thang,Lam ½öng,d¡y 1 cm,M25  </v>
          </cell>
          <cell r="C1210" t="str">
            <v> m2 </v>
          </cell>
          <cell r="D1210">
            <v>1940</v>
          </cell>
          <cell r="E1210">
            <v>5476</v>
          </cell>
          <cell r="F1210">
            <v>113</v>
          </cell>
        </row>
        <row r="1211">
          <cell r="A1211">
            <v>651212</v>
          </cell>
          <cell r="B1211" t="str">
            <v>  TrŸt trò,C·u thang,Lam ½öng,d¡y 1 cm,M50  </v>
          </cell>
          <cell r="C1211" t="str">
            <v> m2 </v>
          </cell>
          <cell r="D1211">
            <v>2953</v>
          </cell>
          <cell r="E1211">
            <v>5476</v>
          </cell>
          <cell r="F1211">
            <v>113</v>
          </cell>
        </row>
        <row r="1212">
          <cell r="A1212">
            <v>651221</v>
          </cell>
          <cell r="B1212" t="str">
            <v>  TrŸt trò,C·u thang,Lam ½öng,d¡y1.5cm,M25  </v>
          </cell>
          <cell r="C1212" t="str">
            <v> m2 </v>
          </cell>
          <cell r="D1212">
            <v>2686</v>
          </cell>
          <cell r="E1212">
            <v>5476</v>
          </cell>
          <cell r="F1212">
            <v>113</v>
          </cell>
        </row>
        <row r="1213">
          <cell r="A1213">
            <v>651222</v>
          </cell>
          <cell r="B1213" t="str">
            <v>  TrŸt trò,C·u thang,Lam ½öng,d¡y1.5cm,M50  </v>
          </cell>
          <cell r="C1213" t="str">
            <v> m2 </v>
          </cell>
          <cell r="D1213">
            <v>4089</v>
          </cell>
          <cell r="E1213">
            <v>5476</v>
          </cell>
          <cell r="F1213">
            <v>113</v>
          </cell>
        </row>
        <row r="1214">
          <cell r="A1214">
            <v>651231</v>
          </cell>
          <cell r="B1214" t="str">
            <v>  TrŸt trò,C·u thang,Lam ½öng,d¡y 2 cm,M25  </v>
          </cell>
          <cell r="C1214" t="str">
            <v> m2 </v>
          </cell>
          <cell r="D1214">
            <v>3730</v>
          </cell>
          <cell r="E1214">
            <v>5476</v>
          </cell>
          <cell r="F1214">
            <v>113</v>
          </cell>
        </row>
        <row r="1215">
          <cell r="A1215">
            <v>651232</v>
          </cell>
          <cell r="B1215" t="str">
            <v>  TrŸt trò,C·u thang,Lam ½öng,d¡y 2 cm,M50  </v>
          </cell>
          <cell r="C1215" t="str">
            <v> m2 </v>
          </cell>
          <cell r="D1215">
            <v>5679</v>
          </cell>
          <cell r="E1215">
            <v>5476</v>
          </cell>
          <cell r="F1215">
            <v>113</v>
          </cell>
        </row>
        <row r="1216">
          <cell r="A1216">
            <v>651311</v>
          </cell>
          <cell r="B1216" t="str">
            <v>  TrŸt x¡,d·m                      M50  </v>
          </cell>
          <cell r="C1216" t="str">
            <v> m2 </v>
          </cell>
          <cell r="D1216">
            <v>4068</v>
          </cell>
          <cell r="E1216">
            <v>3629</v>
          </cell>
          <cell r="F1216">
            <v>113</v>
          </cell>
        </row>
        <row r="1217">
          <cell r="A1217">
            <v>651321</v>
          </cell>
          <cell r="B1217" t="str">
            <v>  TrŸt tr·n                            M50  </v>
          </cell>
          <cell r="C1217" t="str">
            <v> m2 </v>
          </cell>
          <cell r="D1217">
            <v>4068</v>
          </cell>
          <cell r="E1217">
            <v>3299</v>
          </cell>
          <cell r="F1217">
            <v>113</v>
          </cell>
        </row>
        <row r="1218">
          <cell r="A1218">
            <v>651411</v>
          </cell>
          <cell r="B1218" t="str">
            <v>  TrŸt ph¡o                            M50  </v>
          </cell>
          <cell r="C1218" t="str">
            <v>m</v>
          </cell>
          <cell r="D1218">
            <v>478</v>
          </cell>
          <cell r="E1218">
            <v>1517</v>
          </cell>
          <cell r="F1218">
            <v>0</v>
          </cell>
        </row>
        <row r="1219">
          <cell r="A1219">
            <v>651421</v>
          </cell>
          <cell r="B1219" t="str">
            <v>  TrŸt gé ch×                          M50  </v>
          </cell>
          <cell r="C1219" t="str">
            <v>m</v>
          </cell>
          <cell r="D1219">
            <v>860</v>
          </cell>
          <cell r="E1219">
            <v>1007</v>
          </cell>
          <cell r="F1219">
            <v>0</v>
          </cell>
        </row>
        <row r="1220">
          <cell r="A1220">
            <v>651511</v>
          </cell>
          <cell r="B1220" t="str">
            <v>  TrŸt sÅná,mŸi h°t,lam ngang d¡y 1cm  M50  </v>
          </cell>
          <cell r="C1220" t="str">
            <v> m2 </v>
          </cell>
          <cell r="D1220">
            <v>2293</v>
          </cell>
          <cell r="E1220">
            <v>2639</v>
          </cell>
          <cell r="F1220">
            <v>0</v>
          </cell>
        </row>
        <row r="1221">
          <cell r="A1221">
            <v>652110</v>
          </cell>
          <cell r="B1221" t="str">
            <v>  TrŸt v¸y tõéng châng vang            M50  </v>
          </cell>
          <cell r="C1221" t="str">
            <v> m2 </v>
          </cell>
          <cell r="D1221">
            <v>5418</v>
          </cell>
          <cell r="E1221">
            <v>3409</v>
          </cell>
          <cell r="F1221">
            <v>0</v>
          </cell>
        </row>
        <row r="1222">
          <cell r="A1222">
            <v>653111</v>
          </cell>
          <cell r="B1222" t="str">
            <v>  TrŸt granito gé ch×,½â tõéng d¡y 1cm  M50</v>
          </cell>
          <cell r="C1222" t="str">
            <v>m</v>
          </cell>
          <cell r="D1222">
            <v>1807</v>
          </cell>
          <cell r="E1222">
            <v>3519</v>
          </cell>
          <cell r="F1222">
            <v>0</v>
          </cell>
        </row>
        <row r="1223">
          <cell r="A1223">
            <v>653210</v>
          </cell>
          <cell r="B1223" t="str">
            <v>  TrŸt granito tay vin c·u thang d¡y 2.5cm</v>
          </cell>
          <cell r="C1223" t="str">
            <v> m2 </v>
          </cell>
          <cell r="D1223">
            <v>21168</v>
          </cell>
          <cell r="E1223">
            <v>32216</v>
          </cell>
          <cell r="F1223">
            <v>0</v>
          </cell>
        </row>
        <row r="1224">
          <cell r="A1224">
            <v>653310</v>
          </cell>
          <cell r="B1224" t="str">
            <v>  TrŸt granito th¡nh á v¯ng,sÅná..d¡y 1.0cm</v>
          </cell>
          <cell r="C1224" t="str">
            <v> m2 </v>
          </cell>
          <cell r="D1224">
            <v>17974</v>
          </cell>
          <cell r="E1224">
            <v>28038</v>
          </cell>
          <cell r="F1224">
            <v>0</v>
          </cell>
        </row>
        <row r="1225">
          <cell r="A1225">
            <v>653320</v>
          </cell>
          <cell r="B1225" t="str">
            <v>  TrŸt granito th¡nh á v¯ng,sÅná..d¡y 1.5cm</v>
          </cell>
          <cell r="C1225" t="str">
            <v> m2 </v>
          </cell>
          <cell r="D1225">
            <v>19588</v>
          </cell>
          <cell r="E1225">
            <v>28038</v>
          </cell>
          <cell r="F1225">
            <v>0</v>
          </cell>
        </row>
        <row r="1226">
          <cell r="A1226">
            <v>653410</v>
          </cell>
          <cell r="B1226" t="str">
            <v>  TrŸt granito tõéng              d¡y 1.0cm</v>
          </cell>
          <cell r="C1226" t="str">
            <v> m2 </v>
          </cell>
          <cell r="D1226">
            <v>17974</v>
          </cell>
          <cell r="E1226">
            <v>11545</v>
          </cell>
          <cell r="F1226">
            <v>0</v>
          </cell>
        </row>
        <row r="1227">
          <cell r="A1227">
            <v>653420</v>
          </cell>
          <cell r="B1227" t="str">
            <v>  TrŸt granito tõéng              d¡y 1.5cm</v>
          </cell>
          <cell r="C1227" t="str">
            <v> m2 </v>
          </cell>
          <cell r="D1227">
            <v>19588</v>
          </cell>
          <cell r="E1227">
            <v>11545</v>
          </cell>
          <cell r="F1227">
            <v>0</v>
          </cell>
        </row>
        <row r="1228">
          <cell r="A1228">
            <v>653430</v>
          </cell>
          <cell r="B1228" t="str">
            <v>  TrŸt granito trò,cæt            d¡y 1.0cm</v>
          </cell>
          <cell r="C1228" t="str">
            <v> m2 </v>
          </cell>
          <cell r="D1228">
            <v>17974</v>
          </cell>
          <cell r="E1228">
            <v>27818</v>
          </cell>
          <cell r="F1228">
            <v>0</v>
          </cell>
        </row>
        <row r="1229">
          <cell r="A1229">
            <v>653440</v>
          </cell>
          <cell r="B1229" t="str">
            <v>  TrŸt granito trò,cæt            d¡y 1.5cm</v>
          </cell>
          <cell r="C1229" t="str">
            <v> m2 </v>
          </cell>
          <cell r="D1229">
            <v>19588</v>
          </cell>
          <cell r="E1229">
            <v>27818</v>
          </cell>
          <cell r="F1229">
            <v>0</v>
          </cell>
        </row>
        <row r="1230">
          <cell r="A1230">
            <v>654110</v>
          </cell>
          <cell r="B1230" t="str">
            <v>  TrŸt ½Ÿ røa tõéng              cao &lt;=4m   </v>
          </cell>
          <cell r="C1230" t="str">
            <v> m2 </v>
          </cell>
          <cell r="D1230">
            <v>19869</v>
          </cell>
          <cell r="E1230">
            <v>5278</v>
          </cell>
          <cell r="F1230">
            <v>77</v>
          </cell>
        </row>
        <row r="1231">
          <cell r="A1231">
            <v>654120</v>
          </cell>
          <cell r="B1231" t="str">
            <v>  TrŸt ½Ÿ røa tõéng              cao &gt; 4m   </v>
          </cell>
          <cell r="C1231" t="str">
            <v> m2 </v>
          </cell>
          <cell r="D1231">
            <v>19869</v>
          </cell>
          <cell r="E1231">
            <v>6047</v>
          </cell>
          <cell r="F1231">
            <v>149</v>
          </cell>
        </row>
        <row r="1232">
          <cell r="A1232">
            <v>654130</v>
          </cell>
          <cell r="B1232" t="str">
            <v>  TrŸt ½Ÿ røa trò                cao &lt;=4m   </v>
          </cell>
          <cell r="C1232" t="str">
            <v> m2 </v>
          </cell>
          <cell r="D1232">
            <v>19869</v>
          </cell>
          <cell r="E1232">
            <v>9126</v>
          </cell>
          <cell r="F1232">
            <v>77</v>
          </cell>
        </row>
        <row r="1233">
          <cell r="A1233">
            <v>654140</v>
          </cell>
          <cell r="B1233" t="str">
            <v>  TrŸt ½Ÿ røa trò                cao &gt; 4m   </v>
          </cell>
          <cell r="C1233" t="str">
            <v> m2 </v>
          </cell>
          <cell r="D1233">
            <v>19869</v>
          </cell>
          <cell r="E1233">
            <v>10336</v>
          </cell>
          <cell r="F1233">
            <v>149</v>
          </cell>
        </row>
        <row r="1234">
          <cell r="A1234">
            <v>654210</v>
          </cell>
          <cell r="B1234" t="str">
            <v>  TrŸt ½Ÿ røa th¡nh á v¯ng,sÅná..d¡y 1.5cm  </v>
          </cell>
          <cell r="C1234" t="str">
            <v> m2 </v>
          </cell>
          <cell r="D1234">
            <v>22764</v>
          </cell>
          <cell r="E1234">
            <v>12425</v>
          </cell>
          <cell r="F1234">
            <v>0</v>
          </cell>
        </row>
        <row r="1235">
          <cell r="A1235">
            <v>662110</v>
          </cell>
          <cell r="B1235" t="str">
            <v>  âp tõéng g­ch men sö 15x15,H&lt;=4m,M50      </v>
          </cell>
          <cell r="C1235" t="str">
            <v> m2 </v>
          </cell>
          <cell r="D1235">
            <v>40453</v>
          </cell>
          <cell r="E1235">
            <v>7554</v>
          </cell>
          <cell r="F1235">
            <v>0</v>
          </cell>
        </row>
        <row r="1236">
          <cell r="A1236">
            <v>662120</v>
          </cell>
          <cell r="B1236" t="str">
            <v>  âp tõéng g­ch men sö 15x15,H&gt; 4m,M50      </v>
          </cell>
          <cell r="C1236" t="str">
            <v> m2 </v>
          </cell>
          <cell r="D1236">
            <v>40453</v>
          </cell>
          <cell r="E1236">
            <v>8005</v>
          </cell>
          <cell r="F1236">
            <v>143</v>
          </cell>
        </row>
        <row r="1237">
          <cell r="A1237">
            <v>662130</v>
          </cell>
          <cell r="B1237" t="str">
            <v>  âp tõéng g­ch men sö 11x11,H&lt;=4m,M50      </v>
          </cell>
          <cell r="C1237" t="str">
            <v> m2 </v>
          </cell>
          <cell r="D1237">
            <v>51474</v>
          </cell>
          <cell r="E1237">
            <v>8005</v>
          </cell>
          <cell r="F1237">
            <v>0</v>
          </cell>
        </row>
        <row r="1238">
          <cell r="A1238">
            <v>662140</v>
          </cell>
          <cell r="B1238" t="str">
            <v>  âp tõéng g­ch men sö 11x11,H&gt; 4m,M50      </v>
          </cell>
          <cell r="C1238" t="str">
            <v> m2 </v>
          </cell>
          <cell r="D1238">
            <v>51474</v>
          </cell>
          <cell r="E1238">
            <v>8772</v>
          </cell>
          <cell r="F1238">
            <v>143</v>
          </cell>
        </row>
        <row r="1239">
          <cell r="A1239">
            <v>662150</v>
          </cell>
          <cell r="B1239" t="str">
            <v>  âp trò g­ch men sö 15x15,M50              </v>
          </cell>
          <cell r="C1239" t="str">
            <v> m2 </v>
          </cell>
          <cell r="D1239">
            <v>40453</v>
          </cell>
          <cell r="E1239">
            <v>11793</v>
          </cell>
          <cell r="F1239">
            <v>143</v>
          </cell>
        </row>
        <row r="1240">
          <cell r="A1240">
            <v>662160</v>
          </cell>
          <cell r="B1240" t="str">
            <v>  âp trò g­ch men sö 11x11,M50              </v>
          </cell>
          <cell r="C1240" t="str">
            <v> m2 </v>
          </cell>
          <cell r="D1240">
            <v>51474</v>
          </cell>
          <cell r="E1240">
            <v>12503</v>
          </cell>
          <cell r="F1240">
            <v>143</v>
          </cell>
        </row>
        <row r="1241">
          <cell r="A1241">
            <v>662111</v>
          </cell>
          <cell r="B1241" t="str">
            <v>  âp tõéng g­ch men sö 15x15,H&lt;=4m,M50      </v>
          </cell>
          <cell r="C1241" t="str">
            <v> m2 </v>
          </cell>
          <cell r="D1241">
            <v>40453</v>
          </cell>
          <cell r="E1241">
            <v>7554</v>
          </cell>
          <cell r="F1241">
            <v>0</v>
          </cell>
        </row>
        <row r="1242">
          <cell r="A1242">
            <v>662121</v>
          </cell>
          <cell r="B1242" t="str">
            <v>  âp tõéng g­ch men sö 15x15,H&gt; 4m,M50      </v>
          </cell>
          <cell r="C1242" t="str">
            <v> m2 </v>
          </cell>
          <cell r="D1242">
            <v>40453</v>
          </cell>
          <cell r="E1242">
            <v>8005</v>
          </cell>
          <cell r="F1242">
            <v>143</v>
          </cell>
        </row>
        <row r="1243">
          <cell r="A1243">
            <v>662131</v>
          </cell>
          <cell r="B1243" t="str">
            <v>  âp tõéng g­ch men sö 11x11,H&lt;=4m,M50      </v>
          </cell>
          <cell r="C1243" t="str">
            <v> m2 </v>
          </cell>
          <cell r="D1243">
            <v>51474</v>
          </cell>
          <cell r="E1243">
            <v>8005</v>
          </cell>
          <cell r="F1243">
            <v>0</v>
          </cell>
        </row>
        <row r="1244">
          <cell r="A1244">
            <v>662141</v>
          </cell>
          <cell r="B1244" t="str">
            <v>  âp tõéng g­ch men sö 11x11,H&gt; 4m,M50      </v>
          </cell>
          <cell r="C1244" t="str">
            <v> m2 </v>
          </cell>
          <cell r="D1244">
            <v>51474</v>
          </cell>
          <cell r="E1244">
            <v>8772</v>
          </cell>
          <cell r="F1244">
            <v>143</v>
          </cell>
        </row>
        <row r="1245">
          <cell r="A1245">
            <v>662151</v>
          </cell>
          <cell r="B1245" t="str">
            <v>  âp trò g­ch men sö 15x15,M50              </v>
          </cell>
          <cell r="C1245" t="str">
            <v> m2 </v>
          </cell>
          <cell r="D1245">
            <v>40453</v>
          </cell>
          <cell r="E1245">
            <v>11793</v>
          </cell>
          <cell r="F1245">
            <v>143</v>
          </cell>
        </row>
        <row r="1246">
          <cell r="A1246">
            <v>662161</v>
          </cell>
          <cell r="B1246" t="str">
            <v>  âp trò g­ch men sö 11x11,M50              </v>
          </cell>
          <cell r="C1246" t="str">
            <v> m2 </v>
          </cell>
          <cell r="D1246">
            <v>51474</v>
          </cell>
          <cell r="E1246">
            <v>12503</v>
          </cell>
          <cell r="F1246">
            <v>143</v>
          </cell>
        </row>
        <row r="1247">
          <cell r="A1247">
            <v>663110</v>
          </cell>
          <cell r="B1247" t="str">
            <v>  âp tõéng g­ch giÆng ½Ÿy 6x20,cao &lt;=4m</v>
          </cell>
          <cell r="C1247" t="str">
            <v> m2 </v>
          </cell>
          <cell r="D1247">
            <v>42277</v>
          </cell>
          <cell r="E1247">
            <v>8118</v>
          </cell>
          <cell r="F1247">
            <v>0</v>
          </cell>
        </row>
        <row r="1248">
          <cell r="A1248">
            <v>663120</v>
          </cell>
          <cell r="B1248" t="str">
            <v>  âp tõéng g­ch giÆng ½Ÿy 6x20,cao &gt; 4m</v>
          </cell>
          <cell r="C1248" t="str">
            <v> m2 </v>
          </cell>
          <cell r="D1248">
            <v>42277</v>
          </cell>
          <cell r="E1248">
            <v>8681</v>
          </cell>
          <cell r="F1248">
            <v>0</v>
          </cell>
        </row>
        <row r="1249">
          <cell r="A1249">
            <v>663130</v>
          </cell>
          <cell r="B1249" t="str">
            <v>  âp trò g­ch giÆng ½Ÿy 6x20,cao &lt;=4m</v>
          </cell>
          <cell r="C1249" t="str">
            <v> m2 </v>
          </cell>
          <cell r="D1249">
            <v>42277</v>
          </cell>
          <cell r="E1249">
            <v>9922</v>
          </cell>
          <cell r="F1249">
            <v>0</v>
          </cell>
        </row>
        <row r="1250">
          <cell r="A1250">
            <v>663140</v>
          </cell>
          <cell r="B1250" t="str">
            <v>  âp trò g­ch giÆng ½Ÿy 6x20,cao &gt; 4m</v>
          </cell>
          <cell r="C1250" t="str">
            <v> m2 </v>
          </cell>
          <cell r="D1250">
            <v>42277</v>
          </cell>
          <cell r="E1250">
            <v>10711</v>
          </cell>
          <cell r="F1250">
            <v>0</v>
          </cell>
        </row>
        <row r="1251">
          <cell r="A1251">
            <v>664110</v>
          </cell>
          <cell r="B1251" t="str">
            <v>  âp tõéng g­ch gâm bŸt tr¡ng 5x10cm,cao &lt;=4m</v>
          </cell>
          <cell r="C1251" t="str">
            <v> m2 </v>
          </cell>
          <cell r="D1251">
            <v>54024</v>
          </cell>
          <cell r="E1251">
            <v>14657</v>
          </cell>
          <cell r="F1251">
            <v>0</v>
          </cell>
        </row>
        <row r="1252">
          <cell r="A1252">
            <v>664120</v>
          </cell>
          <cell r="B1252" t="str">
            <v>  âp tõéng g­ch gâm bŸt tr¡ng 5x10cm,cao &gt;4m</v>
          </cell>
          <cell r="C1252" t="str">
            <v> m2 </v>
          </cell>
          <cell r="D1252">
            <v>54024</v>
          </cell>
          <cell r="E1252">
            <v>16912</v>
          </cell>
          <cell r="F1252">
            <v>0</v>
          </cell>
        </row>
        <row r="1253">
          <cell r="A1253">
            <v>664130</v>
          </cell>
          <cell r="B1253" t="str">
            <v>  âp trò g­ch gâm bŸt tr¡ng 5x10cm,cao &lt;=4m</v>
          </cell>
          <cell r="C1253" t="str">
            <v> m2 </v>
          </cell>
          <cell r="D1253">
            <v>54024</v>
          </cell>
          <cell r="E1253">
            <v>20632</v>
          </cell>
          <cell r="F1253">
            <v>0</v>
          </cell>
        </row>
        <row r="1254">
          <cell r="A1254">
            <v>664140</v>
          </cell>
          <cell r="B1254" t="str">
            <v>  âp trò g­ch gâm bŸt tr¡ng 5x10cm,cao &gt; 4m</v>
          </cell>
          <cell r="C1254" t="str">
            <v> m2 </v>
          </cell>
          <cell r="D1254">
            <v>54024</v>
          </cell>
          <cell r="E1254">
            <v>23451</v>
          </cell>
          <cell r="F1254">
            <v>0</v>
          </cell>
        </row>
        <row r="1255">
          <cell r="A1255">
            <v>665110</v>
          </cell>
          <cell r="B1255" t="str">
            <v>  âp tõéng g­ch v× TQ 30x30, cao &lt;=4m   </v>
          </cell>
          <cell r="C1255" t="str">
            <v> m2 </v>
          </cell>
          <cell r="D1255">
            <v>40510</v>
          </cell>
          <cell r="E1255">
            <v>5637</v>
          </cell>
          <cell r="F1255">
            <v>0</v>
          </cell>
        </row>
        <row r="1256">
          <cell r="A1256">
            <v>665120</v>
          </cell>
          <cell r="B1256" t="str">
            <v>  âp tõéng g­ch v× TQ 30x30, cao &gt; 4m   </v>
          </cell>
          <cell r="C1256" t="str">
            <v> m2 </v>
          </cell>
          <cell r="D1256">
            <v>40510</v>
          </cell>
          <cell r="E1256">
            <v>6314</v>
          </cell>
          <cell r="F1256">
            <v>0</v>
          </cell>
        </row>
        <row r="1257">
          <cell r="A1257">
            <v>666110</v>
          </cell>
          <cell r="B1257" t="str">
            <v>  âp tõéng ½Ÿ c¸m th­ch 20x20cm,M50         </v>
          </cell>
          <cell r="C1257" t="str">
            <v> m2 </v>
          </cell>
          <cell r="D1257">
            <v>88270</v>
          </cell>
          <cell r="E1257">
            <v>15796</v>
          </cell>
          <cell r="F1257">
            <v>0</v>
          </cell>
        </row>
        <row r="1258">
          <cell r="A1258">
            <v>666120</v>
          </cell>
          <cell r="B1258" t="str">
            <v>  âp tõéng ½Ÿ c¸m th­ch 30x30cm,M50         </v>
          </cell>
          <cell r="C1258" t="str">
            <v> m2 </v>
          </cell>
          <cell r="D1258">
            <v>122694</v>
          </cell>
          <cell r="E1258">
            <v>18159</v>
          </cell>
          <cell r="F1258">
            <v>0</v>
          </cell>
        </row>
        <row r="1259">
          <cell r="A1259">
            <v>666130</v>
          </cell>
          <cell r="B1259" t="str">
            <v>  âp tõéng ½Ÿ c¸m th­ch 40x40cm,M50         </v>
          </cell>
          <cell r="C1259" t="str">
            <v> m2 </v>
          </cell>
          <cell r="D1259">
            <v>108738</v>
          </cell>
          <cell r="E1259">
            <v>16169</v>
          </cell>
          <cell r="F1259">
            <v>0</v>
          </cell>
        </row>
        <row r="1260">
          <cell r="A1260">
            <v>666140</v>
          </cell>
          <cell r="B1260" t="str">
            <v>  âp trò,½¡ ½Ÿ c¸m th­ch 20x20cm,M50        </v>
          </cell>
          <cell r="C1260" t="str">
            <v> m2 </v>
          </cell>
          <cell r="D1260">
            <v>88270</v>
          </cell>
          <cell r="E1260">
            <v>19154</v>
          </cell>
          <cell r="F1260">
            <v>0</v>
          </cell>
        </row>
        <row r="1261">
          <cell r="A1261">
            <v>666150</v>
          </cell>
          <cell r="B1261" t="str">
            <v>  âp trò,½¡ ½Ÿ c¸m th­ch 30x30cm,M50        </v>
          </cell>
          <cell r="C1261" t="str">
            <v> m2 </v>
          </cell>
          <cell r="D1261">
            <v>122694</v>
          </cell>
          <cell r="E1261">
            <v>25248</v>
          </cell>
          <cell r="F1261">
            <v>0</v>
          </cell>
        </row>
        <row r="1262">
          <cell r="A1262">
            <v>666160</v>
          </cell>
          <cell r="B1262" t="str">
            <v>  âp trò,½¡ ½Ÿ c¸m th­ch 40x40cm,M50        </v>
          </cell>
          <cell r="C1262" t="str">
            <v> m2 </v>
          </cell>
          <cell r="D1262">
            <v>108738</v>
          </cell>
          <cell r="E1262">
            <v>20646</v>
          </cell>
          <cell r="F1262">
            <v>0</v>
          </cell>
        </row>
        <row r="1263">
          <cell r="A1263">
            <v>671111</v>
          </cell>
          <cell r="B1263" t="str">
            <v>  LŸng nËn kháng ½Ÿnh m¡u,2cm,H&lt;=4m,M50     </v>
          </cell>
          <cell r="C1263" t="str">
            <v> m2 </v>
          </cell>
          <cell r="D1263">
            <v>4778</v>
          </cell>
          <cell r="E1263">
            <v>748</v>
          </cell>
          <cell r="F1263">
            <v>77</v>
          </cell>
        </row>
        <row r="1264">
          <cell r="A1264">
            <v>671112</v>
          </cell>
          <cell r="B1264" t="str">
            <v>  LŸng nËn kháng ½Ÿnh m¡u,2cm,H&lt;=4m,M75     </v>
          </cell>
          <cell r="C1264" t="str">
            <v> m2 </v>
          </cell>
          <cell r="D1264">
            <v>6192</v>
          </cell>
          <cell r="E1264">
            <v>748</v>
          </cell>
          <cell r="F1264">
            <v>77</v>
          </cell>
        </row>
        <row r="1265">
          <cell r="A1265">
            <v>671113</v>
          </cell>
          <cell r="B1265" t="str">
            <v>  LŸng nËn kháng ½Ÿnh m¡u,2cm,H&lt;=4m,M100    </v>
          </cell>
          <cell r="C1265" t="str">
            <v> m2 </v>
          </cell>
          <cell r="D1265">
            <v>7513</v>
          </cell>
          <cell r="E1265">
            <v>748</v>
          </cell>
          <cell r="F1265">
            <v>77</v>
          </cell>
        </row>
        <row r="1266">
          <cell r="A1266">
            <v>671121</v>
          </cell>
          <cell r="B1266" t="str">
            <v>  LŸng nËn kháng ½Ÿnh m¡u,2cm,H&gt; 4m,M50     </v>
          </cell>
          <cell r="C1266" t="str">
            <v> m2 </v>
          </cell>
          <cell r="D1266">
            <v>4778</v>
          </cell>
          <cell r="E1266">
            <v>858</v>
          </cell>
          <cell r="F1266">
            <v>152</v>
          </cell>
        </row>
        <row r="1267">
          <cell r="A1267">
            <v>671122</v>
          </cell>
          <cell r="B1267" t="str">
            <v>  LŸng nËn kháng ½Ÿnh m¡u,2cm,H&gt; 4m,M75     </v>
          </cell>
          <cell r="C1267" t="str">
            <v> m2 </v>
          </cell>
          <cell r="D1267">
            <v>6192</v>
          </cell>
          <cell r="E1267">
            <v>858</v>
          </cell>
          <cell r="F1267">
            <v>152</v>
          </cell>
        </row>
        <row r="1268">
          <cell r="A1268">
            <v>671123</v>
          </cell>
          <cell r="B1268" t="str">
            <v>  LŸng nËn kháng ½Ÿnh m¡u,2cm,H&gt; 4m,M100    </v>
          </cell>
          <cell r="C1268" t="str">
            <v> m2 </v>
          </cell>
          <cell r="D1268">
            <v>7513</v>
          </cell>
          <cell r="E1268">
            <v>858</v>
          </cell>
          <cell r="F1268">
            <v>152</v>
          </cell>
        </row>
        <row r="1269">
          <cell r="A1269">
            <v>671131</v>
          </cell>
          <cell r="B1269" t="str">
            <v>  LŸng nËn kháng ½Ÿnh m¡u,3cm,H&lt;=4m,M50     </v>
          </cell>
          <cell r="C1269" t="str">
            <v> m2 </v>
          </cell>
          <cell r="D1269">
            <v>6689</v>
          </cell>
          <cell r="E1269">
            <v>1166</v>
          </cell>
          <cell r="F1269">
            <v>107</v>
          </cell>
        </row>
        <row r="1270">
          <cell r="A1270">
            <v>671132</v>
          </cell>
          <cell r="B1270" t="str">
            <v>  LŸng nËn kháng ½Ÿnh m¡u,3cm,H&lt;=4m,M75     </v>
          </cell>
          <cell r="C1270" t="str">
            <v> m2 </v>
          </cell>
          <cell r="D1270">
            <v>8669</v>
          </cell>
          <cell r="E1270">
            <v>1166</v>
          </cell>
          <cell r="F1270">
            <v>107</v>
          </cell>
        </row>
        <row r="1271">
          <cell r="A1271">
            <v>671133</v>
          </cell>
          <cell r="B1271" t="str">
            <v>  LŸng nËn kháng ½Ÿnh m¡u,3cm,H&lt;=4m,M100    </v>
          </cell>
          <cell r="C1271" t="str">
            <v> m2 </v>
          </cell>
          <cell r="D1271">
            <v>10518</v>
          </cell>
          <cell r="E1271">
            <v>1265</v>
          </cell>
          <cell r="F1271">
            <v>107</v>
          </cell>
        </row>
        <row r="1272">
          <cell r="A1272">
            <v>671141</v>
          </cell>
          <cell r="B1272" t="str">
            <v>  LŸng nËn kháng ½Ÿnh m¡u,3cm,H&gt; 4m,M50     </v>
          </cell>
          <cell r="C1272" t="str">
            <v> m2 </v>
          </cell>
          <cell r="D1272">
            <v>6689</v>
          </cell>
          <cell r="E1272">
            <v>1265</v>
          </cell>
          <cell r="F1272">
            <v>178</v>
          </cell>
        </row>
        <row r="1273">
          <cell r="A1273">
            <v>671142</v>
          </cell>
          <cell r="B1273" t="str">
            <v>  LŸng nËn kháng ½Ÿnh m¡u,3cm,H&gt; 4m,M75     </v>
          </cell>
          <cell r="C1273" t="str">
            <v> m2 </v>
          </cell>
          <cell r="D1273">
            <v>8669</v>
          </cell>
          <cell r="E1273">
            <v>1265</v>
          </cell>
          <cell r="F1273">
            <v>178</v>
          </cell>
        </row>
        <row r="1274">
          <cell r="A1274">
            <v>671143</v>
          </cell>
          <cell r="B1274" t="str">
            <v>  LŸng nËn kháng ½Ÿnh m¡u,3cm,H&gt; 4m,M100    </v>
          </cell>
          <cell r="C1274" t="str">
            <v> m2 </v>
          </cell>
          <cell r="D1274">
            <v>10518</v>
          </cell>
          <cell r="E1274">
            <v>1265</v>
          </cell>
          <cell r="F1274">
            <v>178</v>
          </cell>
        </row>
        <row r="1275">
          <cell r="A1275">
            <v>671211</v>
          </cell>
          <cell r="B1275" t="str">
            <v>  LŸng nËn cÜ ½Ÿnh m¡u,2cm,H&lt;=4m,M50        </v>
          </cell>
          <cell r="C1275" t="str">
            <v> m2 </v>
          </cell>
          <cell r="D1275">
            <v>5014</v>
          </cell>
          <cell r="E1275">
            <v>1001</v>
          </cell>
          <cell r="F1275">
            <v>77</v>
          </cell>
        </row>
        <row r="1276">
          <cell r="A1276">
            <v>671212</v>
          </cell>
          <cell r="B1276" t="str">
            <v>  LŸng nËn cÜ ½Ÿnh m¡u,2cm,H&lt;=4m,M75        </v>
          </cell>
          <cell r="C1276" t="str">
            <v> m2 </v>
          </cell>
          <cell r="D1276">
            <v>6428</v>
          </cell>
          <cell r="E1276">
            <v>1001</v>
          </cell>
          <cell r="F1276">
            <v>77</v>
          </cell>
        </row>
        <row r="1277">
          <cell r="A1277">
            <v>671213</v>
          </cell>
          <cell r="B1277" t="str">
            <v>  LŸng nËn cÜ ½Ÿnh m¡u,2cm,H&lt;=4m,M100       </v>
          </cell>
          <cell r="C1277" t="str">
            <v> m2 </v>
          </cell>
          <cell r="D1277">
            <v>7749</v>
          </cell>
          <cell r="E1277">
            <v>1001</v>
          </cell>
          <cell r="F1277">
            <v>77</v>
          </cell>
        </row>
        <row r="1278">
          <cell r="A1278">
            <v>671221</v>
          </cell>
          <cell r="B1278" t="str">
            <v>  LŸng nËn cÜ ½Ÿnh m¡u,2cm,H&gt; 4m,M50        </v>
          </cell>
          <cell r="C1278" t="str">
            <v> m2 </v>
          </cell>
          <cell r="D1278">
            <v>5014</v>
          </cell>
          <cell r="E1278">
            <v>1117</v>
          </cell>
          <cell r="F1278">
            <v>149</v>
          </cell>
        </row>
        <row r="1279">
          <cell r="A1279">
            <v>671222</v>
          </cell>
          <cell r="B1279" t="str">
            <v>  LŸng nËn cÜ ½Ÿnh m¡u,2cm,H&gt; 4m,M75        </v>
          </cell>
          <cell r="C1279" t="str">
            <v> m2 </v>
          </cell>
          <cell r="D1279">
            <v>6428</v>
          </cell>
          <cell r="E1279">
            <v>1117</v>
          </cell>
          <cell r="F1279">
            <v>149</v>
          </cell>
        </row>
        <row r="1280">
          <cell r="A1280">
            <v>671223</v>
          </cell>
          <cell r="B1280" t="str">
            <v>  LŸng nËn cÜ ½Ÿnh m¡u,2cm,H&gt; 4m,M100       </v>
          </cell>
          <cell r="C1280" t="str">
            <v> m2 </v>
          </cell>
          <cell r="D1280">
            <v>7749</v>
          </cell>
          <cell r="E1280">
            <v>1117</v>
          </cell>
          <cell r="F1280">
            <v>149</v>
          </cell>
        </row>
        <row r="1281">
          <cell r="A1281">
            <v>671231</v>
          </cell>
          <cell r="B1281" t="str">
            <v>  LŸng nËn cÜ ½Ÿnh m¡u,3cm,H&lt;=4m,M50        </v>
          </cell>
          <cell r="C1281" t="str">
            <v> m2 </v>
          </cell>
          <cell r="D1281">
            <v>6925</v>
          </cell>
          <cell r="E1281">
            <v>1374</v>
          </cell>
          <cell r="F1281">
            <v>107</v>
          </cell>
        </row>
        <row r="1282">
          <cell r="A1282">
            <v>671232</v>
          </cell>
          <cell r="B1282" t="str">
            <v>  LŸng nËn cÜ ½Ÿnh m¡u,3cm,H&lt;=4m,M75        </v>
          </cell>
          <cell r="C1282" t="str">
            <v> m2 </v>
          </cell>
          <cell r="D1282">
            <v>8905</v>
          </cell>
          <cell r="E1282">
            <v>1374</v>
          </cell>
          <cell r="F1282">
            <v>107</v>
          </cell>
        </row>
        <row r="1283">
          <cell r="A1283">
            <v>671233</v>
          </cell>
          <cell r="B1283" t="str">
            <v>  LŸng nËn cÜ ½Ÿnh m¡u,3cm,H&lt;=4m,M100       </v>
          </cell>
          <cell r="C1283" t="str">
            <v> m2 </v>
          </cell>
          <cell r="D1283">
            <v>10754</v>
          </cell>
          <cell r="E1283">
            <v>1374</v>
          </cell>
          <cell r="F1283">
            <v>107</v>
          </cell>
        </row>
        <row r="1284">
          <cell r="A1284">
            <v>671241</v>
          </cell>
          <cell r="B1284" t="str">
            <v>  LŸng nËn cÜ ½Ÿnh m¡u,3cm,H&gt; 4m,M50        </v>
          </cell>
          <cell r="C1284" t="str">
            <v> m2 </v>
          </cell>
          <cell r="D1284">
            <v>6925</v>
          </cell>
          <cell r="E1284">
            <v>1484</v>
          </cell>
          <cell r="F1284">
            <v>174</v>
          </cell>
        </row>
        <row r="1285">
          <cell r="A1285">
            <v>671242</v>
          </cell>
          <cell r="B1285" t="str">
            <v>  LŸng nËn cÜ ½Ÿnh m¡u,3cm,H&gt; 4m,M75        </v>
          </cell>
          <cell r="C1285" t="str">
            <v> m2 </v>
          </cell>
          <cell r="D1285">
            <v>8905</v>
          </cell>
          <cell r="E1285">
            <v>1484</v>
          </cell>
          <cell r="F1285">
            <v>174</v>
          </cell>
        </row>
        <row r="1286">
          <cell r="A1286">
            <v>671243</v>
          </cell>
          <cell r="B1286" t="str">
            <v>  LŸng nËn cÜ ½Ÿnh m¡u,3cm,H&gt; 4m,M100       </v>
          </cell>
          <cell r="C1286" t="str">
            <v> m2 </v>
          </cell>
          <cell r="D1286">
            <v>10754</v>
          </cell>
          <cell r="E1286">
            <v>1484</v>
          </cell>
          <cell r="F1286">
            <v>174</v>
          </cell>
        </row>
        <row r="1287">
          <cell r="A1287">
            <v>672111</v>
          </cell>
          <cell r="B1287" t="str">
            <v>  LŸng sÅná,mŸi h°t,mŸng nõèc,d¡y 1cm,M50   </v>
          </cell>
          <cell r="C1287" t="str">
            <v> m2 </v>
          </cell>
          <cell r="D1287">
            <v>2485</v>
          </cell>
          <cell r="E1287">
            <v>1297</v>
          </cell>
          <cell r="F1287">
            <v>77</v>
          </cell>
        </row>
        <row r="1288">
          <cell r="A1288">
            <v>672112</v>
          </cell>
          <cell r="B1288" t="str">
            <v>  LŸng sÅná,mŸi h°t,mŸng nõèc,d¡y 1cm,M75   </v>
          </cell>
          <cell r="C1288" t="str">
            <v> m2 </v>
          </cell>
          <cell r="D1288">
            <v>3220</v>
          </cell>
          <cell r="E1288">
            <v>1297</v>
          </cell>
          <cell r="F1288">
            <v>77</v>
          </cell>
        </row>
        <row r="1289">
          <cell r="A1289">
            <v>672121</v>
          </cell>
          <cell r="B1289" t="str">
            <v>  LŸng bÌ nõèc,giÆng(nõçc,cŸp)d¡y 2cm,M75   </v>
          </cell>
          <cell r="C1289" t="str">
            <v> m2 </v>
          </cell>
          <cell r="D1289">
            <v>5686</v>
          </cell>
          <cell r="E1289">
            <v>1561</v>
          </cell>
          <cell r="F1289">
            <v>77</v>
          </cell>
        </row>
        <row r="1290">
          <cell r="A1290">
            <v>672122</v>
          </cell>
          <cell r="B1290" t="str">
            <v>  LŸng bÌ nõèc,giÆng(nõçc,cŸp)d¡y 2cm,M100  </v>
          </cell>
          <cell r="C1290" t="str">
            <v> m2 </v>
          </cell>
          <cell r="D1290">
            <v>6849</v>
          </cell>
          <cell r="E1290">
            <v>1561</v>
          </cell>
          <cell r="F1290">
            <v>77</v>
          </cell>
        </row>
        <row r="1291">
          <cell r="A1291">
            <v>672125</v>
          </cell>
          <cell r="B1291" t="str">
            <v>  Lèp châng th¶m              4cm,M100  </v>
          </cell>
          <cell r="C1291" t="str">
            <v> m2 </v>
          </cell>
          <cell r="D1291">
            <v>26849</v>
          </cell>
          <cell r="E1291">
            <v>2561</v>
          </cell>
          <cell r="F1291">
            <v>77</v>
          </cell>
        </row>
        <row r="1292">
          <cell r="A1292">
            <v>672131</v>
          </cell>
          <cell r="B1292" t="str">
            <v>  LŸng mõçng(cŸp,r¬nh)        d¡y 1cm,M50   </v>
          </cell>
          <cell r="C1292" t="str">
            <v> m2 </v>
          </cell>
          <cell r="D1292">
            <v>2485</v>
          </cell>
          <cell r="E1292">
            <v>1297</v>
          </cell>
          <cell r="F1292">
            <v>77</v>
          </cell>
        </row>
        <row r="1293">
          <cell r="A1293">
            <v>672132</v>
          </cell>
          <cell r="B1293" t="str">
            <v>  LŸng mõçng(cŸp,r¬nh)        d¡y 1cm,M75   </v>
          </cell>
          <cell r="C1293" t="str">
            <v> m2 </v>
          </cell>
          <cell r="D1293">
            <v>3220</v>
          </cell>
          <cell r="E1293">
            <v>1297</v>
          </cell>
          <cell r="F1293">
            <v>77</v>
          </cell>
        </row>
        <row r="1294">
          <cell r="A1294">
            <v>672141</v>
          </cell>
          <cell r="B1294" t="str">
            <v>  LŸng h¿ d¡y 3cm         M50           </v>
          </cell>
          <cell r="C1294" t="str">
            <v> m2 </v>
          </cell>
          <cell r="D1294">
            <v>7307</v>
          </cell>
          <cell r="E1294">
            <v>1484</v>
          </cell>
          <cell r="F1294">
            <v>77</v>
          </cell>
        </row>
        <row r="1295">
          <cell r="A1295">
            <v>672142</v>
          </cell>
          <cell r="B1295" t="str">
            <v>  LŸng h¿ d¡y 3cm         M75           </v>
          </cell>
          <cell r="C1295" t="str">
            <v> m2 </v>
          </cell>
          <cell r="D1295">
            <v>9400</v>
          </cell>
          <cell r="E1295">
            <v>1484</v>
          </cell>
          <cell r="F1295">
            <v>77</v>
          </cell>
        </row>
        <row r="1296">
          <cell r="A1296">
            <v>672143</v>
          </cell>
          <cell r="B1296" t="str">
            <v>  LŸng h¿ d¡y 3cm         M100          </v>
          </cell>
          <cell r="C1296" t="str">
            <v> m2 </v>
          </cell>
          <cell r="D1296">
            <v>11355</v>
          </cell>
          <cell r="E1296">
            <v>1484</v>
          </cell>
          <cell r="F1296">
            <v>77</v>
          </cell>
        </row>
        <row r="1297">
          <cell r="A1297">
            <v>673111</v>
          </cell>
          <cell r="B1297" t="str">
            <v>  LŸng ½¡i nõèc,kháng ½Ÿnh m¡u       M75    </v>
          </cell>
          <cell r="C1297" t="str">
            <v> m2 </v>
          </cell>
          <cell r="D1297">
            <v>5449</v>
          </cell>
          <cell r="E1297">
            <v>2749</v>
          </cell>
          <cell r="F1297">
            <v>174</v>
          </cell>
        </row>
        <row r="1298">
          <cell r="A1298">
            <v>673112</v>
          </cell>
          <cell r="B1298" t="str">
            <v>  LŸng ½¡i nõèc,kháng ½Ÿnh m¡u,1.5cm,M100   </v>
          </cell>
          <cell r="C1298" t="str">
            <v> m2 </v>
          </cell>
          <cell r="D1298">
            <v>6611</v>
          </cell>
          <cell r="E1298">
            <v>2749</v>
          </cell>
          <cell r="F1298">
            <v>174</v>
          </cell>
        </row>
        <row r="1299">
          <cell r="A1299">
            <v>673121</v>
          </cell>
          <cell r="B1299" t="str">
            <v>  LŸng ½¡i nõèc,cÜ ½Ÿnh m¡u,1.5cm,M75       </v>
          </cell>
          <cell r="C1299" t="str">
            <v> m2 </v>
          </cell>
          <cell r="D1299">
            <v>5744</v>
          </cell>
          <cell r="E1299">
            <v>2859</v>
          </cell>
          <cell r="F1299">
            <v>174</v>
          </cell>
        </row>
        <row r="1300">
          <cell r="A1300">
            <v>673122</v>
          </cell>
          <cell r="B1300" t="str">
            <v>  LŸng ½¡i nõèc,cÜ ½Ÿnh m¡u,1.5cm,M100      </v>
          </cell>
          <cell r="C1300" t="str">
            <v> m2 </v>
          </cell>
          <cell r="D1300">
            <v>6906</v>
          </cell>
          <cell r="E1300">
            <v>2859</v>
          </cell>
          <cell r="F1300">
            <v>174</v>
          </cell>
        </row>
        <row r="1301">
          <cell r="A1301">
            <v>674110</v>
          </cell>
          <cell r="B1301" t="str">
            <v>  LŸng Grainitá nËn,s¡n d¡y 1cm,H&lt;=4m   </v>
          </cell>
          <cell r="C1301" t="str">
            <v> m2 </v>
          </cell>
          <cell r="D1301">
            <v>11525</v>
          </cell>
          <cell r="E1301">
            <v>16713</v>
          </cell>
          <cell r="F1301">
            <v>0</v>
          </cell>
        </row>
        <row r="1302">
          <cell r="A1302">
            <v>674120</v>
          </cell>
          <cell r="B1302" t="str">
            <v>  LŸng Grainitá nËn,s¡n d¡y 1cm,H&lt;=4m   </v>
          </cell>
          <cell r="C1302" t="str">
            <v> m2 </v>
          </cell>
          <cell r="D1302">
            <v>11525</v>
          </cell>
          <cell r="E1302">
            <v>20891</v>
          </cell>
          <cell r="F1302">
            <v>0</v>
          </cell>
        </row>
        <row r="1303">
          <cell r="A1303">
            <v>674130</v>
          </cell>
          <cell r="B1303" t="str">
            <v>  LŸng Grainitá c·u thang,tam c¶p d¡y1.5cm  </v>
          </cell>
          <cell r="C1303" t="str">
            <v> m2 </v>
          </cell>
          <cell r="D1303">
            <v>18514</v>
          </cell>
          <cell r="E1303">
            <v>30457</v>
          </cell>
          <cell r="F1303">
            <v>0</v>
          </cell>
        </row>
        <row r="1304">
          <cell r="A1304">
            <v>681110</v>
          </cell>
          <cell r="B1304" t="str">
            <v>  LŸt g­ch ch× 6.5x10.5x22,M50              </v>
          </cell>
          <cell r="C1304" t="str">
            <v> m2 </v>
          </cell>
          <cell r="D1304">
            <v>22388</v>
          </cell>
          <cell r="E1304">
            <v>1470</v>
          </cell>
          <cell r="F1304">
            <v>0</v>
          </cell>
        </row>
        <row r="1305">
          <cell r="A1305">
            <v>683110</v>
          </cell>
          <cell r="B1305" t="str">
            <v>  LŸt g­ch lŸ nem ½çn 20x20 M50             </v>
          </cell>
          <cell r="C1305" t="str">
            <v> m2 </v>
          </cell>
          <cell r="D1305">
            <v>14680</v>
          </cell>
          <cell r="E1305">
            <v>1649</v>
          </cell>
          <cell r="F1305">
            <v>0</v>
          </cell>
        </row>
        <row r="1306">
          <cell r="A1306">
            <v>683120</v>
          </cell>
          <cell r="B1306" t="str">
            <v>  LŸt g­ch lŸ nem k¾p 20x20 M50             </v>
          </cell>
          <cell r="C1306" t="str">
            <v> m2 </v>
          </cell>
          <cell r="D1306">
            <v>17053</v>
          </cell>
          <cell r="E1306">
            <v>1649</v>
          </cell>
          <cell r="F1306">
            <v>0</v>
          </cell>
        </row>
        <row r="1307">
          <cell r="A1307">
            <v>684110</v>
          </cell>
          <cell r="B1307" t="str">
            <v>  LŸt g­ch xi m¯ng 30x30,cao&lt;=4m,M50        </v>
          </cell>
          <cell r="C1307" t="str">
            <v> m2 </v>
          </cell>
          <cell r="D1307">
            <v>21463</v>
          </cell>
          <cell r="E1307">
            <v>1902</v>
          </cell>
          <cell r="F1307">
            <v>0</v>
          </cell>
        </row>
        <row r="1308">
          <cell r="A1308">
            <v>684120</v>
          </cell>
          <cell r="B1308" t="str">
            <v>  LŸt g­ch xi m¯ng 30x30,cao&lt;=4m,M50        </v>
          </cell>
          <cell r="C1308" t="str">
            <v> m2 </v>
          </cell>
          <cell r="D1308">
            <v>21463</v>
          </cell>
          <cell r="E1308">
            <v>2034</v>
          </cell>
          <cell r="F1308">
            <v>0</v>
          </cell>
        </row>
        <row r="1309">
          <cell r="A1309">
            <v>684130</v>
          </cell>
          <cell r="B1309" t="str">
            <v>  LŸt g­ch xi m¯ng 20x20,cao&gt; 4m,M50        </v>
          </cell>
          <cell r="C1309" t="str">
            <v> m2 </v>
          </cell>
          <cell r="D1309">
            <v>50593</v>
          </cell>
          <cell r="E1309">
            <v>1869</v>
          </cell>
          <cell r="F1309">
            <v>108</v>
          </cell>
        </row>
        <row r="1310">
          <cell r="A1310">
            <v>684140</v>
          </cell>
          <cell r="B1310" t="str">
            <v>  LŸt g­ch xi m¯ng 20x20,cao&gt; 4m,M50        </v>
          </cell>
          <cell r="C1310" t="str">
            <v> m2 </v>
          </cell>
          <cell r="D1310">
            <v>50593</v>
          </cell>
          <cell r="E1310">
            <v>2034</v>
          </cell>
          <cell r="F1310">
            <v>108</v>
          </cell>
        </row>
        <row r="1311">
          <cell r="A1311">
            <v>684101</v>
          </cell>
          <cell r="B1311" t="str">
            <v>  LŸt g­ch GRANITO 30x30,cao&lt;=4m,M50        </v>
          </cell>
          <cell r="C1311" t="str">
            <v> m2 </v>
          </cell>
          <cell r="D1311">
            <v>85852</v>
          </cell>
          <cell r="E1311">
            <v>1902</v>
          </cell>
          <cell r="F1311">
            <v>0</v>
          </cell>
        </row>
        <row r="1312">
          <cell r="A1312">
            <v>684102</v>
          </cell>
          <cell r="B1312" t="str">
            <v>  LŸt g­ch GRANITO 30x30,cao&gt; 4m,M50        </v>
          </cell>
          <cell r="C1312" t="str">
            <v> m2 </v>
          </cell>
          <cell r="D1312">
            <v>85852</v>
          </cell>
          <cell r="E1312">
            <v>2034</v>
          </cell>
          <cell r="F1312">
            <v>0</v>
          </cell>
        </row>
        <row r="1313">
          <cell r="A1313">
            <v>684103</v>
          </cell>
          <cell r="B1313" t="str">
            <v>  LŸt g­ch GRANITO 40x40,cao&lt;=4m,M50        </v>
          </cell>
          <cell r="C1313" t="str">
            <v> m2 </v>
          </cell>
          <cell r="D1313">
            <v>85852</v>
          </cell>
          <cell r="E1313">
            <v>1092</v>
          </cell>
          <cell r="F1313">
            <v>0</v>
          </cell>
        </row>
        <row r="1314">
          <cell r="A1314">
            <v>684104</v>
          </cell>
          <cell r="B1314" t="str">
            <v>  LŸt g­ch GRANITO 40x40,cao&gt; 4m,M50        </v>
          </cell>
          <cell r="C1314" t="str">
            <v> m2 </v>
          </cell>
          <cell r="D1314">
            <v>85852</v>
          </cell>
          <cell r="E1314">
            <v>2034</v>
          </cell>
          <cell r="F1314">
            <v>0</v>
          </cell>
        </row>
        <row r="1315">
          <cell r="A1315">
            <v>685110</v>
          </cell>
          <cell r="B1315" t="str">
            <v>  LŸt g­ch men sö 15x15,cao&lt;=4m,M50         </v>
          </cell>
          <cell r="C1315" t="str">
            <v> m2 </v>
          </cell>
          <cell r="D1315">
            <v>41203</v>
          </cell>
          <cell r="E1315">
            <v>2063</v>
          </cell>
          <cell r="F1315">
            <v>0</v>
          </cell>
        </row>
        <row r="1316">
          <cell r="A1316">
            <v>685120</v>
          </cell>
          <cell r="B1316" t="str">
            <v>  LŸt g­ch men sö 15x15,cao&lt;=4m,M50         </v>
          </cell>
          <cell r="C1316" t="str">
            <v> m2 </v>
          </cell>
          <cell r="D1316">
            <v>41203</v>
          </cell>
          <cell r="E1316">
            <v>2368</v>
          </cell>
          <cell r="F1316">
            <v>108</v>
          </cell>
        </row>
        <row r="1317">
          <cell r="A1317">
            <v>685130</v>
          </cell>
          <cell r="B1317" t="str">
            <v>  LŸt g­ch men sö 11x11,cao&lt;=4m,M50         </v>
          </cell>
          <cell r="C1317" t="str">
            <v> m2 </v>
          </cell>
          <cell r="D1317">
            <v>51443</v>
          </cell>
          <cell r="E1317">
            <v>2086</v>
          </cell>
          <cell r="F1317">
            <v>0</v>
          </cell>
        </row>
        <row r="1318">
          <cell r="A1318">
            <v>685140</v>
          </cell>
          <cell r="B1318" t="str">
            <v>  LŸt g­ch men sö 11x11,cao&lt;=4m,M50         </v>
          </cell>
          <cell r="C1318" t="str">
            <v> m2 </v>
          </cell>
          <cell r="D1318">
            <v>51443</v>
          </cell>
          <cell r="E1318">
            <v>2424</v>
          </cell>
          <cell r="F1318">
            <v>108</v>
          </cell>
        </row>
        <row r="1319">
          <cell r="A1319">
            <v>685111</v>
          </cell>
          <cell r="B1319" t="str">
            <v>  LŸt g­ch men sö 15x15,cao&lt;=4m,M50         </v>
          </cell>
          <cell r="C1319" t="str">
            <v> m2 </v>
          </cell>
          <cell r="D1319">
            <v>41203</v>
          </cell>
          <cell r="E1319">
            <v>2063</v>
          </cell>
          <cell r="F1319">
            <v>0</v>
          </cell>
        </row>
        <row r="1320">
          <cell r="A1320">
            <v>685121</v>
          </cell>
          <cell r="B1320" t="str">
            <v>  LŸt g­ch men sö 15x15,cao&lt;=4m,M50         </v>
          </cell>
          <cell r="C1320" t="str">
            <v> m2 </v>
          </cell>
          <cell r="D1320">
            <v>41203</v>
          </cell>
          <cell r="E1320">
            <v>2368</v>
          </cell>
          <cell r="F1320">
            <v>108</v>
          </cell>
        </row>
        <row r="1321">
          <cell r="A1321">
            <v>685131</v>
          </cell>
          <cell r="B1321" t="str">
            <v>  LŸt g­ch men sö 11x11,cao&lt;=4m,M50         </v>
          </cell>
          <cell r="C1321" t="str">
            <v> m2 </v>
          </cell>
          <cell r="D1321">
            <v>51443</v>
          </cell>
          <cell r="E1321">
            <v>2086</v>
          </cell>
          <cell r="F1321">
            <v>0</v>
          </cell>
        </row>
        <row r="1322">
          <cell r="A1322">
            <v>685141</v>
          </cell>
          <cell r="B1322" t="str">
            <v>  LŸt g­ch men sö 11x11,cao&lt;=4m,M50         </v>
          </cell>
          <cell r="C1322" t="str">
            <v> m2 </v>
          </cell>
          <cell r="D1322">
            <v>51443</v>
          </cell>
          <cell r="E1322">
            <v>2424</v>
          </cell>
          <cell r="F1322">
            <v>108</v>
          </cell>
        </row>
        <row r="1323">
          <cell r="A1323">
            <v>686111</v>
          </cell>
          <cell r="B1323" t="str">
            <v>  LŸt g­ch v×       cao&lt;=4m,M50             </v>
          </cell>
          <cell r="C1323" t="str">
            <v> m2 </v>
          </cell>
          <cell r="D1323">
            <v>38669</v>
          </cell>
          <cell r="E1323">
            <v>2255</v>
          </cell>
          <cell r="F1323">
            <v>0</v>
          </cell>
        </row>
        <row r="1324">
          <cell r="A1324">
            <v>686121</v>
          </cell>
          <cell r="B1324" t="str">
            <v>  LŸt g­ch v×       cao&gt; 4m,M50             </v>
          </cell>
          <cell r="C1324" t="str">
            <v> m2 </v>
          </cell>
          <cell r="D1324">
            <v>38669</v>
          </cell>
          <cell r="E1324">
            <v>2480</v>
          </cell>
          <cell r="F1324">
            <v>0</v>
          </cell>
        </row>
        <row r="1325">
          <cell r="A1325">
            <v>687110</v>
          </cell>
          <cell r="B1325" t="str">
            <v>  LŸt ½Ÿ c¸m th­ch,hoa cõçng 20x20,cao&lt;=4m  </v>
          </cell>
          <cell r="C1325" t="str">
            <v> m2 </v>
          </cell>
          <cell r="D1325">
            <v>86813</v>
          </cell>
          <cell r="E1325">
            <v>5637</v>
          </cell>
          <cell r="F1325">
            <v>0</v>
          </cell>
        </row>
        <row r="1326">
          <cell r="A1326">
            <v>687120</v>
          </cell>
          <cell r="B1326" t="str">
            <v>  LŸt ½Ÿ c¸m th­ch,hoa cõçng 20x20,cao&gt; 4m  </v>
          </cell>
          <cell r="C1326" t="str">
            <v> m2 </v>
          </cell>
          <cell r="D1326">
            <v>86813</v>
          </cell>
          <cell r="E1326">
            <v>6201</v>
          </cell>
          <cell r="F1326">
            <v>0</v>
          </cell>
        </row>
        <row r="1327">
          <cell r="A1327">
            <v>687130</v>
          </cell>
          <cell r="B1327" t="str">
            <v>  LŸt ½Ÿ c¸m th­ch,hoa cõçng 30x30,cao&lt;=4m  </v>
          </cell>
          <cell r="C1327" t="str">
            <v> m2 </v>
          </cell>
          <cell r="D1327">
            <v>86615</v>
          </cell>
          <cell r="E1327">
            <v>4904</v>
          </cell>
          <cell r="F1327">
            <v>0</v>
          </cell>
        </row>
        <row r="1328">
          <cell r="A1328">
            <v>687140</v>
          </cell>
          <cell r="B1328" t="str">
            <v>  LŸt ½Ÿ c¸m th­ch,hoa cõçng 30x30,cao&gt; 4m  </v>
          </cell>
          <cell r="C1328" t="str">
            <v> m2 </v>
          </cell>
          <cell r="D1328">
            <v>86615</v>
          </cell>
          <cell r="E1328">
            <v>5637</v>
          </cell>
          <cell r="F1328">
            <v>0</v>
          </cell>
        </row>
        <row r="1329">
          <cell r="A1329">
            <v>687150</v>
          </cell>
          <cell r="B1329" t="str">
            <v>  LŸt ½Ÿ c¸m th­ch,hoa cõçng 40x40,cao&lt;=4m  </v>
          </cell>
          <cell r="C1329" t="str">
            <v> m2 </v>
          </cell>
          <cell r="D1329">
            <v>86482</v>
          </cell>
          <cell r="E1329">
            <v>4172</v>
          </cell>
          <cell r="F1329">
            <v>0</v>
          </cell>
        </row>
        <row r="1330">
          <cell r="A1330">
            <v>687160</v>
          </cell>
          <cell r="B1330" t="str">
            <v>  LŸt ½Ÿ c¸m th­ch,hoa cõçng 40x40,cao&gt; 4m  </v>
          </cell>
          <cell r="C1330" t="str">
            <v> m2 </v>
          </cell>
          <cell r="D1330">
            <v>86482</v>
          </cell>
          <cell r="E1330">
            <v>4735</v>
          </cell>
          <cell r="F1330">
            <v>0</v>
          </cell>
        </row>
        <row r="1331">
          <cell r="A1331">
            <v>691110</v>
          </cell>
          <cell r="B1331" t="str">
            <v>  L¡m tr·n vái rçm                      </v>
          </cell>
          <cell r="C1331" t="str">
            <v> m2 </v>
          </cell>
          <cell r="D1331">
            <v>53498</v>
          </cell>
          <cell r="E1331">
            <v>3027</v>
          </cell>
          <cell r="F1331">
            <v>898</v>
          </cell>
        </row>
        <row r="1332">
          <cell r="A1332">
            <v>692110</v>
          </cell>
          <cell r="B1332" t="str">
            <v>  L¡m tr·n m¿ gå cao&lt;=4m                </v>
          </cell>
          <cell r="C1332" t="str">
            <v> m2 </v>
          </cell>
          <cell r="D1332">
            <v>86369</v>
          </cell>
          <cell r="E1332">
            <v>1513</v>
          </cell>
          <cell r="F1332">
            <v>898</v>
          </cell>
        </row>
        <row r="1333">
          <cell r="A1333">
            <v>692120</v>
          </cell>
          <cell r="B1333" t="str">
            <v>  L¡m tr·n m¿ gå cao&gt; 4m                </v>
          </cell>
          <cell r="C1333" t="str">
            <v> m2 </v>
          </cell>
          <cell r="D1333">
            <v>86369</v>
          </cell>
          <cell r="E1333">
            <v>1513</v>
          </cell>
          <cell r="F1333">
            <v>2332</v>
          </cell>
        </row>
        <row r="1334">
          <cell r="A1334">
            <v>696110</v>
          </cell>
          <cell r="B1334" t="str">
            <v>  L¡m tr·n cÜt ¾p                           </v>
          </cell>
          <cell r="C1334" t="str">
            <v> m2 </v>
          </cell>
          <cell r="D1334">
            <v>47170</v>
          </cell>
          <cell r="E1334">
            <v>1513</v>
          </cell>
          <cell r="F1334">
            <v>0</v>
          </cell>
        </row>
        <row r="1335">
          <cell r="A1335">
            <v>696210</v>
          </cell>
          <cell r="B1335" t="str">
            <v>  L¡m tr·n gå dŸn                           </v>
          </cell>
          <cell r="C1335" t="str">
            <v> m2 </v>
          </cell>
          <cell r="D1335">
            <v>58545</v>
          </cell>
          <cell r="E1335">
            <v>1578</v>
          </cell>
          <cell r="F1335">
            <v>0</v>
          </cell>
        </row>
        <row r="1336">
          <cell r="A1336">
            <v>697210</v>
          </cell>
          <cell r="B1336" t="str">
            <v>  Tr·n vŸn ¾p,bàc simili+mît d¡y 5cm,nÂpgå  </v>
          </cell>
          <cell r="C1336" t="str">
            <v> m2 </v>
          </cell>
          <cell r="D1336">
            <v>128090</v>
          </cell>
          <cell r="E1336">
            <v>22540</v>
          </cell>
          <cell r="F1336">
            <v>0</v>
          </cell>
        </row>
        <row r="1337">
          <cell r="A1337">
            <v>697310</v>
          </cell>
          <cell r="B1337" t="str">
            <v>  Tr·n vŸn ¾p chia á = Jo¯ng chÖm(nÂp näi)  </v>
          </cell>
          <cell r="C1337" t="str">
            <v> m2 </v>
          </cell>
          <cell r="D1337">
            <v>76001</v>
          </cell>
          <cell r="E1337">
            <v>7892</v>
          </cell>
          <cell r="F1337">
            <v>0</v>
          </cell>
        </row>
        <row r="1338">
          <cell r="A1338">
            <v>697410</v>
          </cell>
          <cell r="B1338" t="str">
            <v>  L¡m tr·n = t¶m th­ch cao hoa v¯n 50x50cm  </v>
          </cell>
          <cell r="C1338" t="str">
            <v> m2 </v>
          </cell>
          <cell r="D1338">
            <v>221161</v>
          </cell>
          <cell r="E1338">
            <v>16912</v>
          </cell>
          <cell r="F1338">
            <v>0</v>
          </cell>
        </row>
        <row r="1339">
          <cell r="A1339">
            <v>697510</v>
          </cell>
          <cell r="B1339" t="str">
            <v>  L¡m tr·n = t¶m tr·n nhúa 50x50cm      </v>
          </cell>
          <cell r="C1339" t="str">
            <v> m2 </v>
          </cell>
          <cell r="D1339">
            <v>70465</v>
          </cell>
          <cell r="E1339">
            <v>13529</v>
          </cell>
          <cell r="F1339">
            <v>0</v>
          </cell>
        </row>
        <row r="1340">
          <cell r="A1340">
            <v>697610</v>
          </cell>
          <cell r="B1340" t="str">
            <v>  L¡m tr·n Lambri gá d¡y 1.0cm          </v>
          </cell>
          <cell r="C1340" t="str">
            <v> m2 </v>
          </cell>
          <cell r="D1340">
            <v>74419</v>
          </cell>
          <cell r="E1340">
            <v>19730</v>
          </cell>
          <cell r="F1340">
            <v>0</v>
          </cell>
        </row>
        <row r="1341">
          <cell r="A1341">
            <v>697620</v>
          </cell>
          <cell r="B1341" t="str">
            <v>  L¡m tr·n Lambri gá d¡y 1.5cm          </v>
          </cell>
          <cell r="C1341" t="str">
            <v> m2 </v>
          </cell>
          <cell r="D1341">
            <v>87331</v>
          </cell>
          <cell r="E1341">
            <v>19730</v>
          </cell>
          <cell r="F1341">
            <v>0</v>
          </cell>
        </row>
        <row r="1342">
          <cell r="A1342">
            <v>698210</v>
          </cell>
          <cell r="B1342" t="str">
            <v>  VŸch ng¯n = gå vŸn gh¾p khÏt d¡y 1.5cm</v>
          </cell>
          <cell r="C1342" t="str">
            <v> m2 </v>
          </cell>
          <cell r="D1342">
            <v>45476</v>
          </cell>
          <cell r="E1342">
            <v>4284</v>
          </cell>
          <cell r="F1342">
            <v>0</v>
          </cell>
        </row>
        <row r="1343">
          <cell r="A1343">
            <v>698220</v>
          </cell>
          <cell r="B1343" t="str">
            <v>  VŸch ng¯n = gå vŸn gh¾p khÏt d¡y 2.0cm</v>
          </cell>
          <cell r="C1343" t="str">
            <v> m2 </v>
          </cell>
          <cell r="D1343">
            <v>60454</v>
          </cell>
          <cell r="E1343">
            <v>4284</v>
          </cell>
          <cell r="F1343">
            <v>0</v>
          </cell>
        </row>
        <row r="1344">
          <cell r="A1344">
            <v>698310</v>
          </cell>
          <cell r="B1344" t="str">
            <v>  VŸch ng¯n = gå vŸn chãng mÏ d¡y 1.5cm </v>
          </cell>
          <cell r="C1344" t="str">
            <v> m2 </v>
          </cell>
          <cell r="D1344">
            <v>52707</v>
          </cell>
          <cell r="E1344">
            <v>6539</v>
          </cell>
          <cell r="F1344">
            <v>0</v>
          </cell>
        </row>
        <row r="1345">
          <cell r="A1345">
            <v>698320</v>
          </cell>
          <cell r="B1345" t="str">
            <v>  VŸch ng¯n = gå vŸn chãng mÏ d¡y 2.0cm </v>
          </cell>
          <cell r="C1345" t="str">
            <v> m2 </v>
          </cell>
          <cell r="D1345">
            <v>65619</v>
          </cell>
          <cell r="E1345">
            <v>6539</v>
          </cell>
          <cell r="F1345">
            <v>0</v>
          </cell>
        </row>
        <row r="1346">
          <cell r="A1346">
            <v>698410</v>
          </cell>
          <cell r="B1346" t="str">
            <v>  Gia cáng &amp; ½Üng chµn tõéng gå,gå 2x10cm   </v>
          </cell>
          <cell r="C1346" t="str">
            <v> m</v>
          </cell>
          <cell r="D1346">
            <v>6237</v>
          </cell>
          <cell r="E1346">
            <v>1779</v>
          </cell>
          <cell r="F1346">
            <v>0</v>
          </cell>
        </row>
        <row r="1347">
          <cell r="A1347">
            <v>698420</v>
          </cell>
          <cell r="B1347" t="str">
            <v>  Gia cáng &amp; ½Üng chµn tõéng gå,gå 2x20cm   </v>
          </cell>
          <cell r="C1347" t="str">
            <v> m</v>
          </cell>
          <cell r="D1347">
            <v>12473</v>
          </cell>
          <cell r="E1347">
            <v>2139</v>
          </cell>
          <cell r="F1347">
            <v>0</v>
          </cell>
        </row>
        <row r="1348">
          <cell r="A1348">
            <v>698510</v>
          </cell>
          <cell r="B1348" t="str">
            <v>  Gia cáng-l°p tay vÙn C·u thang,gå 8x10cm  </v>
          </cell>
          <cell r="C1348" t="str">
            <v> m</v>
          </cell>
          <cell r="D1348">
            <v>24947</v>
          </cell>
          <cell r="E1348">
            <v>4975</v>
          </cell>
          <cell r="F1348">
            <v>0</v>
          </cell>
        </row>
        <row r="1349">
          <cell r="A1349">
            <v>698520</v>
          </cell>
          <cell r="B1349" t="str">
            <v>  Gia cáng-l°p tay vÙn C·u thang,gå 8x14cm  </v>
          </cell>
          <cell r="C1349" t="str">
            <v> m</v>
          </cell>
          <cell r="D1349">
            <v>34979</v>
          </cell>
          <cell r="E1349">
            <v>6094</v>
          </cell>
          <cell r="F1349">
            <v>0</v>
          </cell>
        </row>
        <row r="1350">
          <cell r="A1350">
            <v>698610</v>
          </cell>
          <cell r="B1350" t="str">
            <v>  SX-LD khung gå ½Ì ½Üng lõèi,vŸch ng¯n     </v>
          </cell>
          <cell r="C1350" t="str">
            <v> m3 </v>
          </cell>
          <cell r="D1350">
            <v>2393998</v>
          </cell>
          <cell r="E1350">
            <v>90196</v>
          </cell>
          <cell r="F1350">
            <v>0</v>
          </cell>
        </row>
        <row r="1351">
          <cell r="A1351">
            <v>698710</v>
          </cell>
          <cell r="B1351" t="str">
            <v>  Gia cáng l°p dúng khung gå d·m s¡n        </v>
          </cell>
          <cell r="C1351" t="str">
            <v> m3 </v>
          </cell>
          <cell r="D1351">
            <v>2393998</v>
          </cell>
          <cell r="E1351">
            <v>112745</v>
          </cell>
          <cell r="F1351">
            <v>0</v>
          </cell>
        </row>
        <row r="1352">
          <cell r="A1352">
            <v>698810</v>
          </cell>
          <cell r="B1352" t="str">
            <v>  ‡Üng s¡n vŸn gå rŸp mæng vŸn d¡y 2cm  </v>
          </cell>
          <cell r="C1352" t="str">
            <v> m2 </v>
          </cell>
          <cell r="D1352">
            <v>60454</v>
          </cell>
          <cell r="E1352">
            <v>12289</v>
          </cell>
          <cell r="F1352">
            <v>0</v>
          </cell>
        </row>
        <row r="1353">
          <cell r="A1353">
            <v>698820</v>
          </cell>
          <cell r="B1353" t="str">
            <v>  ‡Üng s¡n vŸn gå rŸp mæng vŸn d¡y 3cm  </v>
          </cell>
          <cell r="C1353" t="str">
            <v> m2 </v>
          </cell>
          <cell r="D1353">
            <v>91443</v>
          </cell>
          <cell r="E1353">
            <v>12289</v>
          </cell>
          <cell r="F1353">
            <v>0</v>
          </cell>
        </row>
        <row r="1354">
          <cell r="A1354">
            <v>698910</v>
          </cell>
          <cell r="B1354" t="str">
            <v>  Lambris gå ½Üng vŸch,âp tõéng d¡y 1.0cm   </v>
          </cell>
          <cell r="C1354" t="str">
            <v> m2 </v>
          </cell>
          <cell r="D1354">
            <v>34629</v>
          </cell>
          <cell r="E1354">
            <v>14303</v>
          </cell>
          <cell r="F1354">
            <v>0</v>
          </cell>
        </row>
        <row r="1355">
          <cell r="A1355">
            <v>698920</v>
          </cell>
          <cell r="B1355" t="str">
            <v>  Lambris gå ½Üng vŸch,âp tõéng d¡y 1.5cm   </v>
          </cell>
          <cell r="C1355" t="str">
            <v> m2 </v>
          </cell>
          <cell r="D1355">
            <v>50124</v>
          </cell>
          <cell r="E1355">
            <v>14303</v>
          </cell>
          <cell r="F1355">
            <v>0</v>
          </cell>
        </row>
        <row r="1356">
          <cell r="A1356">
            <v>699110</v>
          </cell>
          <cell r="B1356" t="str">
            <v>  Khuán m°t cŸo b±ng nÂp gå 3x1cm lå 5x5cm  </v>
          </cell>
          <cell r="C1356" t="str">
            <v> m2 </v>
          </cell>
          <cell r="D1356">
            <v>27235</v>
          </cell>
          <cell r="E1356">
            <v>9471</v>
          </cell>
          <cell r="F1356">
            <v>0</v>
          </cell>
        </row>
        <row r="1357">
          <cell r="A1357">
            <v>699120</v>
          </cell>
          <cell r="B1357" t="str">
            <v>  Khuán m°t cŸo = nÂp gå 3x1cm lå 10x10cm   </v>
          </cell>
          <cell r="C1357" t="str">
            <v> m2 </v>
          </cell>
          <cell r="D1357">
            <v>19487</v>
          </cell>
          <cell r="E1357">
            <v>8343</v>
          </cell>
          <cell r="F1357">
            <v>0</v>
          </cell>
        </row>
        <row r="1358">
          <cell r="A1358">
            <v>699210</v>
          </cell>
          <cell r="B1358" t="str">
            <v>  DiËm mŸi gå vŸn ræng 20-40 vŸn d¡y 2cm</v>
          </cell>
          <cell r="C1358" t="str">
            <v> m2 </v>
          </cell>
          <cell r="D1358">
            <v>60101</v>
          </cell>
          <cell r="E1358">
            <v>3382</v>
          </cell>
          <cell r="F1358">
            <v>0</v>
          </cell>
        </row>
        <row r="1359">
          <cell r="A1359">
            <v>699220</v>
          </cell>
          <cell r="B1359" t="str">
            <v>  DiËm mŸi gå vŸn ræng 20-40 vŸn d¡y 3cm</v>
          </cell>
          <cell r="C1359" t="str">
            <v> m2 </v>
          </cell>
          <cell r="D1359">
            <v>91091</v>
          </cell>
          <cell r="E1359">
            <v>3721</v>
          </cell>
          <cell r="F1359">
            <v>0</v>
          </cell>
        </row>
        <row r="1360">
          <cell r="A1360">
            <v>699310</v>
          </cell>
          <cell r="B1360" t="str">
            <v>  DŸn Foocmica v¡o cŸc kÆt c¶u d­ng t¶m </v>
          </cell>
          <cell r="C1360" t="str">
            <v> m2 </v>
          </cell>
          <cell r="D1360">
            <v>21514</v>
          </cell>
          <cell r="E1360">
            <v>1127</v>
          </cell>
          <cell r="F1360">
            <v>0</v>
          </cell>
        </row>
        <row r="1361">
          <cell r="A1361">
            <v>699320</v>
          </cell>
          <cell r="B1361" t="str">
            <v>  DŸn Foocmica v¡o cŸc KC d­ng ch×,B=3cm</v>
          </cell>
          <cell r="C1361" t="str">
            <v> m</v>
          </cell>
          <cell r="D1361">
            <v>67100</v>
          </cell>
          <cell r="E1361">
            <v>564</v>
          </cell>
          <cell r="F1361">
            <v>0</v>
          </cell>
        </row>
        <row r="1362">
          <cell r="A1362">
            <v>699410</v>
          </cell>
          <cell r="B1362" t="str">
            <v>  DŸn gi¶y trang trÏ lÅn tõéng gå vŸn       </v>
          </cell>
          <cell r="C1362" t="str">
            <v> m2 </v>
          </cell>
          <cell r="D1362">
            <v>8775</v>
          </cell>
          <cell r="E1362">
            <v>1127</v>
          </cell>
          <cell r="F1362">
            <v>0</v>
          </cell>
        </row>
        <row r="1363">
          <cell r="A1363">
            <v>699420</v>
          </cell>
          <cell r="B1363" t="str">
            <v>  DŸn gi¶y trang trÏ lÅn tõéng trŸt vùa     </v>
          </cell>
          <cell r="C1363" t="str">
            <v> m2 </v>
          </cell>
          <cell r="D1363">
            <v>10971</v>
          </cell>
          <cell r="E1363">
            <v>1353</v>
          </cell>
          <cell r="F1363">
            <v>0</v>
          </cell>
        </row>
        <row r="1364">
          <cell r="A1364">
            <v>699430</v>
          </cell>
          <cell r="B1364" t="str">
            <v>  DŸn gi¶y trang trÏ lÅn tr·n gå vŸn        </v>
          </cell>
          <cell r="C1364" t="str">
            <v> m2 </v>
          </cell>
          <cell r="D1364">
            <v>8775</v>
          </cell>
          <cell r="E1364">
            <v>1466</v>
          </cell>
          <cell r="F1364">
            <v>0</v>
          </cell>
        </row>
        <row r="1365">
          <cell r="A1365">
            <v>699440</v>
          </cell>
          <cell r="B1365" t="str">
            <v>  DŸn gi¶y trang trÏ lÅn tr·n trŸt vùa      </v>
          </cell>
          <cell r="C1365" t="str">
            <v> m2 </v>
          </cell>
          <cell r="D1365">
            <v>10971</v>
          </cell>
          <cell r="E1365">
            <v>1578</v>
          </cell>
          <cell r="F1365">
            <v>0</v>
          </cell>
        </row>
        <row r="1366">
          <cell r="A1366">
            <v>701110</v>
          </cell>
          <cell r="B1366" t="str">
            <v>  Qu¾t vái 1nõèc tr°ng,2nõèc m¡u cao&lt;=4m</v>
          </cell>
          <cell r="C1366" t="str">
            <v> m2 </v>
          </cell>
          <cell r="D1366">
            <v>201</v>
          </cell>
          <cell r="E1366">
            <v>166</v>
          </cell>
          <cell r="F1366">
            <v>0</v>
          </cell>
        </row>
        <row r="1367">
          <cell r="A1367">
            <v>701120</v>
          </cell>
          <cell r="B1367" t="str">
            <v>  Qu¾t vái 1nõèc tr°ng,2nõèc m¡u cao&gt; 4m</v>
          </cell>
          <cell r="C1367" t="str">
            <v> m2 </v>
          </cell>
          <cell r="D1367">
            <v>201</v>
          </cell>
          <cell r="E1367">
            <v>197</v>
          </cell>
          <cell r="F1367">
            <v>0</v>
          </cell>
        </row>
        <row r="1368">
          <cell r="A1368">
            <v>701130</v>
          </cell>
          <cell r="B1368" t="str">
            <v>  Qu¾t vái 3nõèc tr°ng cao&lt;=4m          </v>
          </cell>
          <cell r="C1368" t="str">
            <v> m2 </v>
          </cell>
          <cell r="D1368">
            <v>103</v>
          </cell>
          <cell r="E1368">
            <v>166</v>
          </cell>
          <cell r="F1368">
            <v>0</v>
          </cell>
        </row>
        <row r="1369">
          <cell r="A1369">
            <v>701140</v>
          </cell>
          <cell r="B1369" t="str">
            <v>  Qu¾t vái 3nõèc tr°ng cao&gt; 4m          </v>
          </cell>
          <cell r="C1369" t="str">
            <v> m2 </v>
          </cell>
          <cell r="D1369">
            <v>103</v>
          </cell>
          <cell r="E1369">
            <v>197</v>
          </cell>
          <cell r="F1369">
            <v>0</v>
          </cell>
        </row>
        <row r="1370">
          <cell r="A1370">
            <v>701210</v>
          </cell>
          <cell r="B1370" t="str">
            <v>  Qu¾t 2nõèc xi m¯ng v¡o bÅ táng cao&lt;=4m</v>
          </cell>
          <cell r="C1370" t="str">
            <v> m2 </v>
          </cell>
          <cell r="D1370">
            <v>887</v>
          </cell>
          <cell r="E1370">
            <v>204</v>
          </cell>
          <cell r="F1370">
            <v>0</v>
          </cell>
        </row>
        <row r="1371">
          <cell r="A1371">
            <v>701220</v>
          </cell>
          <cell r="B1371" t="str">
            <v>  Qu¾t 2nõèc xi m¯ng v¡o bÅ táng cao&gt; 4m</v>
          </cell>
          <cell r="C1371" t="str">
            <v> m2 </v>
          </cell>
          <cell r="D1371">
            <v>887</v>
          </cell>
          <cell r="E1371">
            <v>223</v>
          </cell>
          <cell r="F1371">
            <v>0</v>
          </cell>
        </row>
        <row r="1372">
          <cell r="A1372">
            <v>702110</v>
          </cell>
          <cell r="B1372" t="str">
            <v>  Quay vái gai cao&lt;=4m                  </v>
          </cell>
          <cell r="C1372" t="str">
            <v> m2 </v>
          </cell>
          <cell r="D1372">
            <v>490</v>
          </cell>
          <cell r="E1372">
            <v>902</v>
          </cell>
          <cell r="F1372">
            <v>0</v>
          </cell>
        </row>
        <row r="1373">
          <cell r="A1373">
            <v>702120</v>
          </cell>
          <cell r="B1373" t="str">
            <v>  Quay vái gai cao&gt; 4m                  </v>
          </cell>
          <cell r="C1373" t="str">
            <v> m2 </v>
          </cell>
          <cell r="D1373">
            <v>490</v>
          </cell>
          <cell r="E1373">
            <v>1127</v>
          </cell>
          <cell r="F1373">
            <v>0</v>
          </cell>
        </row>
        <row r="1374">
          <cell r="A1374">
            <v>702310</v>
          </cell>
          <cell r="B1374" t="str">
            <v>  Phun xâp cŸc KC,vùa XM,kháng m¡u,H&lt;=4m</v>
          </cell>
          <cell r="C1374" t="str">
            <v> m2 </v>
          </cell>
          <cell r="D1374">
            <v>5688</v>
          </cell>
          <cell r="E1374">
            <v>5412</v>
          </cell>
          <cell r="F1374">
            <v>0</v>
          </cell>
        </row>
        <row r="1375">
          <cell r="A1375">
            <v>702320</v>
          </cell>
          <cell r="B1375" t="str">
            <v>  Phun xâp cŸc KC,vùa XM,cÜ træn m¡u,H&gt; 4m  </v>
          </cell>
          <cell r="C1375" t="str">
            <v> m2 </v>
          </cell>
          <cell r="D1375">
            <v>7544</v>
          </cell>
          <cell r="E1375">
            <v>7216</v>
          </cell>
          <cell r="F1375">
            <v>0</v>
          </cell>
        </row>
        <row r="1376">
          <cell r="A1376">
            <v>702410</v>
          </cell>
          <cell r="B1376" t="str">
            <v>  B¨ matit v¡o tõéng                        </v>
          </cell>
          <cell r="C1376" t="str">
            <v> m2 </v>
          </cell>
          <cell r="D1376">
            <v>1502</v>
          </cell>
          <cell r="E1376">
            <v>3382</v>
          </cell>
          <cell r="F1376">
            <v>0</v>
          </cell>
        </row>
        <row r="1377">
          <cell r="A1377">
            <v>702420</v>
          </cell>
          <cell r="B1377" t="str">
            <v>  B¨ matit v¡o cæt,d·m,tr·n                 </v>
          </cell>
          <cell r="C1377" t="str">
            <v> m2 </v>
          </cell>
          <cell r="D1377">
            <v>1502</v>
          </cell>
          <cell r="E1377">
            <v>4059</v>
          </cell>
          <cell r="F1377">
            <v>0</v>
          </cell>
        </row>
        <row r="1378">
          <cell r="A1378">
            <v>702430</v>
          </cell>
          <cell r="B1378" t="str">
            <v>  B¨ b±ng xi m¯ng v¡o tõéng                 </v>
          </cell>
          <cell r="C1378" t="str">
            <v> m2 </v>
          </cell>
          <cell r="D1378">
            <v>1035</v>
          </cell>
          <cell r="E1378">
            <v>4510</v>
          </cell>
          <cell r="F1378">
            <v>0</v>
          </cell>
        </row>
        <row r="1379">
          <cell r="A1379">
            <v>702440</v>
          </cell>
          <cell r="B1379" t="str">
            <v>  B¨ b±ng xi m¯ng v¡o cæt,d·m,tr·n          </v>
          </cell>
          <cell r="C1379" t="str">
            <v> m2 </v>
          </cell>
          <cell r="D1379">
            <v>1035</v>
          </cell>
          <cell r="E1379">
            <v>5412</v>
          </cell>
          <cell r="F1379">
            <v>0</v>
          </cell>
        </row>
        <row r="1380">
          <cell r="A1380">
            <v>703110</v>
          </cell>
          <cell r="B1380" t="str">
            <v>  Sçn cøa kÏnh 2nõèc                        </v>
          </cell>
          <cell r="C1380" t="str">
            <v> m2 </v>
          </cell>
          <cell r="D1380">
            <v>1651</v>
          </cell>
          <cell r="E1380">
            <v>381</v>
          </cell>
          <cell r="F1380">
            <v>0</v>
          </cell>
        </row>
        <row r="1381">
          <cell r="A1381">
            <v>703120</v>
          </cell>
          <cell r="B1381" t="str">
            <v>  Sçn cøa kÏnh 3nõèc                        </v>
          </cell>
          <cell r="C1381" t="str">
            <v> m2 </v>
          </cell>
          <cell r="D1381">
            <v>2147</v>
          </cell>
          <cell r="E1381">
            <v>493</v>
          </cell>
          <cell r="F1381">
            <v>0</v>
          </cell>
        </row>
        <row r="1382">
          <cell r="A1382">
            <v>703130</v>
          </cell>
          <cell r="B1382" t="str">
            <v>  Sçn cøa paná 2nõèc                        </v>
          </cell>
          <cell r="C1382" t="str">
            <v> m2 </v>
          </cell>
          <cell r="D1382">
            <v>4508</v>
          </cell>
          <cell r="E1382">
            <v>951</v>
          </cell>
          <cell r="F1382">
            <v>0</v>
          </cell>
        </row>
        <row r="1383">
          <cell r="A1383">
            <v>703140</v>
          </cell>
          <cell r="B1383" t="str">
            <v>  Sçn cøa paná 3nõèc                        </v>
          </cell>
          <cell r="C1383" t="str">
            <v> m2 </v>
          </cell>
          <cell r="D1383">
            <v>5928</v>
          </cell>
          <cell r="E1383">
            <v>1233</v>
          </cell>
          <cell r="F1383">
            <v>0</v>
          </cell>
        </row>
        <row r="1384">
          <cell r="A1384">
            <v>703150</v>
          </cell>
          <cell r="B1384" t="str">
            <v>  Sçn cøa chèp 2nõèc                        </v>
          </cell>
          <cell r="C1384" t="str">
            <v> m2 </v>
          </cell>
          <cell r="D1384">
            <v>6143</v>
          </cell>
          <cell r="E1384">
            <v>1427</v>
          </cell>
          <cell r="F1384">
            <v>0</v>
          </cell>
        </row>
        <row r="1385">
          <cell r="A1385">
            <v>703160</v>
          </cell>
          <cell r="B1385" t="str">
            <v>  Sçn cøa chèp 3nõèc                        </v>
          </cell>
          <cell r="C1385" t="str">
            <v> m2 </v>
          </cell>
          <cell r="D1385">
            <v>7580</v>
          </cell>
          <cell r="E1385">
            <v>1851</v>
          </cell>
          <cell r="F1385">
            <v>0</v>
          </cell>
        </row>
        <row r="1386">
          <cell r="A1386">
            <v>703210</v>
          </cell>
          <cell r="B1386" t="str">
            <v>  Sçn gå 2nõèc                              </v>
          </cell>
          <cell r="C1386" t="str">
            <v> m2 </v>
          </cell>
          <cell r="D1386">
            <v>4095</v>
          </cell>
          <cell r="E1386">
            <v>996</v>
          </cell>
          <cell r="F1386">
            <v>0</v>
          </cell>
        </row>
        <row r="1387">
          <cell r="A1387">
            <v>703220</v>
          </cell>
          <cell r="B1387" t="str">
            <v>  Sçn gå 3nõèc                              </v>
          </cell>
          <cell r="C1387" t="str">
            <v> m2 </v>
          </cell>
          <cell r="D1387">
            <v>5284</v>
          </cell>
          <cell r="E1387">
            <v>1285</v>
          </cell>
          <cell r="F1387">
            <v>0</v>
          </cell>
        </row>
        <row r="1388">
          <cell r="A1388">
            <v>703230</v>
          </cell>
          <cell r="B1388" t="str">
            <v>  Sçn kÏnh mé 1nõèc                         </v>
          </cell>
          <cell r="C1388" t="str">
            <v> m2 </v>
          </cell>
          <cell r="D1388">
            <v>1275</v>
          </cell>
          <cell r="E1388">
            <v>162</v>
          </cell>
          <cell r="F1388">
            <v>0</v>
          </cell>
        </row>
        <row r="1389">
          <cell r="A1389">
            <v>703310</v>
          </cell>
          <cell r="B1389" t="str">
            <v>  Sçn tõéng 2nõèc                           </v>
          </cell>
          <cell r="C1389" t="str">
            <v> m2 </v>
          </cell>
          <cell r="D1389">
            <v>5003</v>
          </cell>
          <cell r="E1389">
            <v>551</v>
          </cell>
          <cell r="F1389">
            <v>0</v>
          </cell>
        </row>
        <row r="1390">
          <cell r="A1390">
            <v>703320</v>
          </cell>
          <cell r="B1390" t="str">
            <v>  Sçn tõéng 3nõèc                           </v>
          </cell>
          <cell r="C1390" t="str">
            <v> m2 </v>
          </cell>
          <cell r="D1390">
            <v>7685</v>
          </cell>
          <cell r="E1390">
            <v>703</v>
          </cell>
          <cell r="F1390">
            <v>0</v>
          </cell>
        </row>
        <row r="1391">
          <cell r="A1391">
            <v>703410</v>
          </cell>
          <cell r="B1391" t="str">
            <v>  Sçn s°t dÂt 2nõèc                         </v>
          </cell>
          <cell r="C1391" t="str">
            <v> m2 </v>
          </cell>
          <cell r="D1391">
            <v>1014</v>
          </cell>
          <cell r="E1391">
            <v>389</v>
          </cell>
          <cell r="F1391">
            <v>0</v>
          </cell>
        </row>
        <row r="1392">
          <cell r="A1392">
            <v>703420</v>
          </cell>
          <cell r="B1392" t="str">
            <v>  Sçn s°t dÂt 3nõèc                         </v>
          </cell>
          <cell r="C1392" t="str">
            <v> m2 </v>
          </cell>
          <cell r="D1392">
            <v>1341</v>
          </cell>
          <cell r="E1392">
            <v>605</v>
          </cell>
          <cell r="F1392">
            <v>0</v>
          </cell>
        </row>
        <row r="1393">
          <cell r="A1393">
            <v>703430</v>
          </cell>
          <cell r="B1393" t="str">
            <v>  Sçn s°t th¾p cŸc lo­i 2nõèc               </v>
          </cell>
          <cell r="C1393" t="str">
            <v> m2 </v>
          </cell>
          <cell r="D1393">
            <v>3143</v>
          </cell>
          <cell r="E1393">
            <v>659</v>
          </cell>
          <cell r="F1393">
            <v>0</v>
          </cell>
        </row>
        <row r="1394">
          <cell r="A1394">
            <v>703440</v>
          </cell>
          <cell r="B1394" t="str">
            <v>  Sçn s°t th¾p cŸc lo­i 3nõèc               </v>
          </cell>
          <cell r="C1394" t="str">
            <v> m2 </v>
          </cell>
          <cell r="D1394">
            <v>4150</v>
          </cell>
          <cell r="E1394">
            <v>984</v>
          </cell>
          <cell r="F1394">
            <v>0</v>
          </cell>
        </row>
        <row r="1395">
          <cell r="A1395">
            <v>703510</v>
          </cell>
          <cell r="B1395" t="str">
            <v>  Sçn silicat v¡o tõéng ½¬ b¨               </v>
          </cell>
          <cell r="C1395" t="str">
            <v> m2 </v>
          </cell>
          <cell r="D1395">
            <v>4128</v>
          </cell>
          <cell r="E1395">
            <v>507</v>
          </cell>
          <cell r="F1395">
            <v>0</v>
          </cell>
        </row>
        <row r="1396">
          <cell r="A1396">
            <v>703520</v>
          </cell>
          <cell r="B1396" t="str">
            <v>  Sçn silicat v¡o cæt d·m tr·n ½¬ b¨        </v>
          </cell>
          <cell r="C1396" t="str">
            <v> m2 </v>
          </cell>
          <cell r="D1396">
            <v>4128</v>
          </cell>
          <cell r="E1396">
            <v>631</v>
          </cell>
          <cell r="F1396">
            <v>0</v>
          </cell>
        </row>
        <row r="1397">
          <cell r="A1397">
            <v>704110</v>
          </cell>
          <cell r="B1397" t="str">
            <v>  Qu¾t bitum v¡o tõéng nhúa nÜng            </v>
          </cell>
          <cell r="C1397" t="str">
            <v> m2 </v>
          </cell>
          <cell r="D1397">
            <v>5555</v>
          </cell>
          <cell r="E1397">
            <v>757</v>
          </cell>
          <cell r="F1397">
            <v>0</v>
          </cell>
        </row>
        <row r="1398">
          <cell r="A1398">
            <v>704120</v>
          </cell>
          <cell r="B1398" t="str">
            <v>  Qu¾t bitum v¡o tõéng nhúa nguæi           </v>
          </cell>
          <cell r="C1398" t="str">
            <v> m2 </v>
          </cell>
          <cell r="D1398">
            <v>1622</v>
          </cell>
          <cell r="E1398">
            <v>216</v>
          </cell>
          <cell r="F1398">
            <v>0</v>
          </cell>
        </row>
        <row r="1399">
          <cell r="A1399">
            <v>704130</v>
          </cell>
          <cell r="B1399" t="str">
            <v>  Qu¾t h°c Ïn v¡o gå                        </v>
          </cell>
          <cell r="C1399" t="str">
            <v> m2 </v>
          </cell>
          <cell r="D1399">
            <v>410</v>
          </cell>
          <cell r="E1399">
            <v>649</v>
          </cell>
          <cell r="F1399">
            <v>0</v>
          </cell>
        </row>
        <row r="1400">
          <cell r="A1400">
            <v>704210</v>
          </cell>
          <cell r="B1400" t="str">
            <v>  Qu¾t 1 lèp nhúa bitum,dŸn 1 lèp gi¶y d·u  </v>
          </cell>
          <cell r="C1400" t="str">
            <v> m2 </v>
          </cell>
          <cell r="D1400">
            <v>7012</v>
          </cell>
          <cell r="E1400">
            <v>3027</v>
          </cell>
          <cell r="F1400">
            <v>0</v>
          </cell>
        </row>
        <row r="1401">
          <cell r="A1401">
            <v>704220</v>
          </cell>
          <cell r="B1401" t="str">
            <v>  Qu¾t 2 lèp nhúa bitum,dŸn 2 lèp gi¶y d·u  </v>
          </cell>
          <cell r="C1401" t="str">
            <v> m2 </v>
          </cell>
          <cell r="D1401">
            <v>14024</v>
          </cell>
          <cell r="E1401">
            <v>4324</v>
          </cell>
          <cell r="F1401">
            <v>0</v>
          </cell>
        </row>
        <row r="1402">
          <cell r="A1402">
            <v>704230</v>
          </cell>
          <cell r="B1402" t="str">
            <v>  Qu¾t 3 lèp nhúa bitum,dŸn 2 lèp gi¶y d·u  </v>
          </cell>
          <cell r="C1402" t="str">
            <v> m2 </v>
          </cell>
          <cell r="D1402">
            <v>18191</v>
          </cell>
          <cell r="E1402">
            <v>5080</v>
          </cell>
          <cell r="F1402">
            <v>0</v>
          </cell>
        </row>
        <row r="1403">
          <cell r="A1403">
            <v>704240</v>
          </cell>
          <cell r="B1403" t="str">
            <v>  Qu¾t 4 lèp nhúa bitum,dŸn 3 lèp gi¶y d·u  </v>
          </cell>
          <cell r="C1403" t="str">
            <v> m2 </v>
          </cell>
          <cell r="D1403">
            <v>25202</v>
          </cell>
          <cell r="E1403">
            <v>5513</v>
          </cell>
          <cell r="F1403">
            <v>0</v>
          </cell>
        </row>
        <row r="1404">
          <cell r="A1404">
            <v>704310</v>
          </cell>
          <cell r="B1404" t="str">
            <v>  Qu¾t 2 lèp nhúa bitum,dŸn 1 lèp bao t¨i   </v>
          </cell>
          <cell r="C1404" t="str">
            <v> m2 </v>
          </cell>
          <cell r="D1404">
            <v>10733</v>
          </cell>
          <cell r="E1404">
            <v>5405</v>
          </cell>
          <cell r="F1404">
            <v>0</v>
          </cell>
        </row>
        <row r="1405">
          <cell r="A1405">
            <v>704320</v>
          </cell>
          <cell r="B1405" t="str">
            <v>  Qu¾t 3 lèp nhúa bitum,dŸn 2 lèp bao t¨i   </v>
          </cell>
          <cell r="C1405" t="str">
            <v> m2 </v>
          </cell>
          <cell r="D1405">
            <v>17100</v>
          </cell>
          <cell r="E1405">
            <v>8215</v>
          </cell>
          <cell r="F1405">
            <v>0</v>
          </cell>
        </row>
        <row r="1406">
          <cell r="A1406">
            <v>705010</v>
          </cell>
          <cell r="B1406" t="str">
            <v>  Ch¾t khe nâi                              </v>
          </cell>
          <cell r="C1406" t="str">
            <v> m</v>
          </cell>
          <cell r="D1406">
            <v>3212</v>
          </cell>
          <cell r="E1406">
            <v>4108</v>
          </cell>
          <cell r="F1406">
            <v>0</v>
          </cell>
        </row>
        <row r="1407">
          <cell r="A1407">
            <v>706010</v>
          </cell>
          <cell r="B1407" t="str">
            <v>  L¡m t·ng làc cŸt lo­i ½öng                </v>
          </cell>
          <cell r="C1407" t="str">
            <v> m3 </v>
          </cell>
          <cell r="D1407">
            <v>62090</v>
          </cell>
          <cell r="E1407">
            <v>13551</v>
          </cell>
          <cell r="F1407">
            <v>0</v>
          </cell>
        </row>
        <row r="1408">
          <cell r="A1408">
            <v>706020</v>
          </cell>
          <cell r="B1408" t="str">
            <v>  L¡m t·ng làc cŸt lo­i n±m             </v>
          </cell>
          <cell r="C1408" t="str">
            <v> m3 </v>
          </cell>
          <cell r="D1408">
            <v>62090</v>
          </cell>
          <cell r="E1408">
            <v>8068</v>
          </cell>
          <cell r="F1408">
            <v>0</v>
          </cell>
        </row>
        <row r="1409">
          <cell r="A1409">
            <v>706030</v>
          </cell>
          <cell r="B1409" t="str">
            <v>  L¡m t·ng làc ½Ÿ d¯m lo­i ½öng             </v>
          </cell>
          <cell r="C1409" t="str">
            <v> m3 </v>
          </cell>
          <cell r="D1409">
            <v>86239</v>
          </cell>
          <cell r="E1409">
            <v>22447</v>
          </cell>
          <cell r="F1409">
            <v>0</v>
          </cell>
        </row>
        <row r="1410">
          <cell r="A1410">
            <v>706040</v>
          </cell>
          <cell r="B1410" t="str">
            <v>  L¡m t·ng làc ½Ÿ d¯m lo­i n±m          </v>
          </cell>
          <cell r="C1410" t="str">
            <v> m3 </v>
          </cell>
          <cell r="D1410">
            <v>86239</v>
          </cell>
          <cell r="E1410">
            <v>26584</v>
          </cell>
          <cell r="F1410">
            <v>0</v>
          </cell>
        </row>
        <row r="1411">
          <cell r="A1411">
            <v>707010</v>
          </cell>
          <cell r="B1411" t="str">
            <v>  MiÆt m­ch tõéng ½Ÿ lo­i lßm           </v>
          </cell>
          <cell r="C1411" t="str">
            <v> m</v>
          </cell>
          <cell r="D1411">
            <v>0</v>
          </cell>
          <cell r="E1411">
            <v>1405</v>
          </cell>
          <cell r="F1411">
            <v>0</v>
          </cell>
        </row>
        <row r="1412">
          <cell r="A1412">
            <v>707020</v>
          </cell>
          <cell r="B1412" t="str">
            <v>  MiÆt m­ch tõéng ½Ÿ lo­i lãi               </v>
          </cell>
          <cell r="C1412" t="str">
            <v> m</v>
          </cell>
          <cell r="D1412">
            <v>954</v>
          </cell>
          <cell r="E1412">
            <v>1081</v>
          </cell>
          <cell r="F1412">
            <v>0</v>
          </cell>
        </row>
        <row r="1413">
          <cell r="A1413">
            <v>707030</v>
          </cell>
          <cell r="B1413" t="str">
            <v>  MiÆt m­ch tõéng g­ch lo­i lßm         </v>
          </cell>
          <cell r="C1413" t="str">
            <v> m</v>
          </cell>
          <cell r="D1413">
            <v>0</v>
          </cell>
          <cell r="E1413">
            <v>2140</v>
          </cell>
          <cell r="F1413">
            <v>0</v>
          </cell>
        </row>
        <row r="1414">
          <cell r="A1414">
            <v>707040</v>
          </cell>
          <cell r="B1414" t="str">
            <v>  MiÆt m­ch tõéng g­ch lo­i lãi             </v>
          </cell>
          <cell r="C1414" t="str">
            <v> m</v>
          </cell>
          <cell r="D1414">
            <v>1335</v>
          </cell>
          <cell r="E1414">
            <v>1654</v>
          </cell>
          <cell r="F1414">
            <v>0</v>
          </cell>
        </row>
        <row r="1415">
          <cell r="A1415">
            <v>708110</v>
          </cell>
          <cell r="B1415" t="str">
            <v>  L¡m khèp nâi b±ng th¾p kiÌu 1             </v>
          </cell>
          <cell r="C1415" t="str">
            <v> m</v>
          </cell>
          <cell r="D1415">
            <v>171652</v>
          </cell>
          <cell r="E1415">
            <v>26270</v>
          </cell>
          <cell r="F1415">
            <v>4885</v>
          </cell>
        </row>
        <row r="1416">
          <cell r="A1416">
            <v>708120</v>
          </cell>
          <cell r="B1416" t="str">
            <v>  L¡m khèp nâi b±ng th¾p kiÌu 2             </v>
          </cell>
          <cell r="C1416" t="str">
            <v> m</v>
          </cell>
          <cell r="D1416">
            <v>78978</v>
          </cell>
          <cell r="E1416">
            <v>16348</v>
          </cell>
          <cell r="F1416">
            <v>1903</v>
          </cell>
        </row>
        <row r="1417">
          <cell r="A1417">
            <v>708130</v>
          </cell>
          <cell r="B1417" t="str">
            <v>  L¡m khèp nâi b±ng th¾p kiÌu 3             </v>
          </cell>
          <cell r="C1417" t="str">
            <v> m</v>
          </cell>
          <cell r="D1417">
            <v>85952</v>
          </cell>
          <cell r="E1417">
            <v>10260</v>
          </cell>
          <cell r="F1417">
            <v>2030</v>
          </cell>
        </row>
        <row r="1418">
          <cell r="A1418">
            <v>708140</v>
          </cell>
          <cell r="B1418" t="str">
            <v>  L¡m khèp nâi b±ng th¾p kiÌu 4             </v>
          </cell>
          <cell r="C1418" t="str">
            <v> m</v>
          </cell>
          <cell r="D1418">
            <v>115858</v>
          </cell>
          <cell r="E1418">
            <v>11951</v>
          </cell>
          <cell r="F1418">
            <v>2030</v>
          </cell>
        </row>
        <row r="1419">
          <cell r="A1419">
            <v>708150</v>
          </cell>
          <cell r="B1419" t="str">
            <v>  L¡m khèp nâi b±ng th¾p kiÌu 5             </v>
          </cell>
          <cell r="C1419" t="str">
            <v> m</v>
          </cell>
          <cell r="D1419">
            <v>456862</v>
          </cell>
          <cell r="E1419">
            <v>16686</v>
          </cell>
          <cell r="F1419">
            <v>1586</v>
          </cell>
        </row>
        <row r="1420">
          <cell r="A1420">
            <v>708210</v>
          </cell>
          <cell r="B1420" t="str">
            <v>  L¡m khèp nâi b±ng ½ãng kiÌu 1             </v>
          </cell>
          <cell r="C1420" t="str">
            <v> m</v>
          </cell>
          <cell r="D1420">
            <v>309826</v>
          </cell>
          <cell r="E1420">
            <v>220979</v>
          </cell>
          <cell r="F1420">
            <v>952</v>
          </cell>
        </row>
        <row r="1421">
          <cell r="A1421">
            <v>708220</v>
          </cell>
          <cell r="B1421" t="str">
            <v>  L¡m khèp nâi b±ng ½ãng kiÌu 2             </v>
          </cell>
          <cell r="C1421" t="str">
            <v> m</v>
          </cell>
          <cell r="D1421">
            <v>426726</v>
          </cell>
          <cell r="E1421">
            <v>255930</v>
          </cell>
          <cell r="F1421">
            <v>1776</v>
          </cell>
        </row>
        <row r="1422">
          <cell r="A1422">
            <v>708230</v>
          </cell>
          <cell r="B1422" t="str">
            <v>  L¡m khèp nâi b±ng ½ãng kiÌu 3             </v>
          </cell>
          <cell r="C1422" t="str">
            <v> m</v>
          </cell>
          <cell r="D1422">
            <v>278629</v>
          </cell>
          <cell r="E1422">
            <v>151078</v>
          </cell>
          <cell r="F1422">
            <v>1396</v>
          </cell>
        </row>
        <row r="1423">
          <cell r="A1423">
            <v>708240</v>
          </cell>
          <cell r="B1423" t="str">
            <v>  L¡m khèp nâi b±ng ½ãng kiÌu 4             </v>
          </cell>
          <cell r="C1423" t="str">
            <v> m</v>
          </cell>
          <cell r="D1423">
            <v>239880</v>
          </cell>
          <cell r="E1423">
            <v>182646</v>
          </cell>
          <cell r="F1423">
            <v>1269</v>
          </cell>
        </row>
        <row r="1424">
          <cell r="A1424">
            <v>708310</v>
          </cell>
          <cell r="B1424" t="str">
            <v>  L¡m khèp nâi b±ng t¶m nhúa PVC            </v>
          </cell>
          <cell r="C1424" t="str">
            <v> m</v>
          </cell>
          <cell r="D1424">
            <v>40572</v>
          </cell>
          <cell r="E1424">
            <v>24804</v>
          </cell>
          <cell r="F1424">
            <v>0</v>
          </cell>
        </row>
        <row r="1425">
          <cell r="A1425">
            <v>801110</v>
          </cell>
          <cell r="B1425" t="str">
            <v>  mÜng ½õéng thoŸt nc &lt;=1.5m cŸt h­t nhÞ    </v>
          </cell>
          <cell r="C1425" t="str">
            <v> m3 </v>
          </cell>
          <cell r="D1425">
            <v>1861.96</v>
          </cell>
          <cell r="E1425">
            <v>80.89</v>
          </cell>
          <cell r="F1425">
            <v>361.79</v>
          </cell>
        </row>
        <row r="1426">
          <cell r="A1426">
            <v>801120</v>
          </cell>
          <cell r="B1426" t="str">
            <v>  mÜng ½õéng thoŸt nc &lt;=1.5m cŸt s­n        </v>
          </cell>
          <cell r="C1426" t="str">
            <v> m3 </v>
          </cell>
          <cell r="D1426">
            <v>1862.36</v>
          </cell>
          <cell r="E1426">
            <v>80.89</v>
          </cell>
          <cell r="F1426">
            <v>361.79</v>
          </cell>
        </row>
        <row r="1427">
          <cell r="A1427">
            <v>801130</v>
          </cell>
          <cell r="B1427" t="str">
            <v>  mÜng ½õéng thoŸt nc &lt;=1.5m ½Ÿ d¯m     </v>
          </cell>
          <cell r="C1427" t="str">
            <v> m3 </v>
          </cell>
          <cell r="D1427">
            <v>8836</v>
          </cell>
          <cell r="E1427">
            <v>81.3</v>
          </cell>
          <cell r="F1427">
            <v>891.45</v>
          </cell>
        </row>
        <row r="1428">
          <cell r="A1428">
            <v>801140</v>
          </cell>
          <cell r="B1428" t="str">
            <v>  mÜng ½õéng thoŸt nc &lt;=1.5m ½Ÿ hæc         </v>
          </cell>
          <cell r="C1428" t="str">
            <v> m3 </v>
          </cell>
          <cell r="D1428">
            <v>7093.13</v>
          </cell>
          <cell r="E1428">
            <v>329.56</v>
          </cell>
          <cell r="F1428">
            <v>2199.68</v>
          </cell>
        </row>
        <row r="1429">
          <cell r="A1429">
            <v>801150</v>
          </cell>
          <cell r="B1429" t="str">
            <v>  mÜng ½õéng thoŸt nc &lt;=1.5m ½Ÿ hæc ch¿nba  </v>
          </cell>
          <cell r="C1429" t="str">
            <v> m3 </v>
          </cell>
          <cell r="D1429">
            <v>6785.11</v>
          </cell>
          <cell r="E1429">
            <v>329.56</v>
          </cell>
          <cell r="F1429">
            <v>2199.68</v>
          </cell>
        </row>
        <row r="1430">
          <cell r="A1430">
            <v>801160</v>
          </cell>
          <cell r="B1430" t="str">
            <v>  mÜng ½õéng thoŸt nc &lt;=1.5m ½Ÿ hæc , d¯m   </v>
          </cell>
          <cell r="C1430" t="str">
            <v> m3 </v>
          </cell>
          <cell r="D1430">
            <v>6949.02</v>
          </cell>
          <cell r="E1430">
            <v>305.15</v>
          </cell>
          <cell r="F1430">
            <v>2199.68</v>
          </cell>
        </row>
        <row r="1431">
          <cell r="A1431">
            <v>900001</v>
          </cell>
          <cell r="B1431" t="str">
            <v>  Trãng cÞ v×a h¿                           </v>
          </cell>
          <cell r="C1431" t="str">
            <v>   m2 </v>
          </cell>
          <cell r="D1431">
            <v>14720</v>
          </cell>
          <cell r="E1431">
            <v>0</v>
          </cell>
          <cell r="F1431">
            <v>0</v>
          </cell>
        </row>
        <row r="1432">
          <cell r="A1432">
            <v>900002</v>
          </cell>
          <cell r="B1432" t="str">
            <v>  Sçn phï hiÌu,biÌu tõìng nh¡ mŸy           </v>
          </cell>
          <cell r="C1432" t="str">
            <v>   m2 </v>
          </cell>
          <cell r="D1432">
            <v>46000</v>
          </cell>
          <cell r="E1432">
            <v>0</v>
          </cell>
          <cell r="F1432">
            <v>0</v>
          </cell>
        </row>
        <row r="1433">
          <cell r="A1433">
            <v>900003</v>
          </cell>
          <cell r="B1433" t="str">
            <v>  CŸnh cäng th¾p                            </v>
          </cell>
          <cell r="C1433" t="str">
            <v>   m2 </v>
          </cell>
          <cell r="D1433">
            <v>368000</v>
          </cell>
          <cell r="E1433">
            <v>0</v>
          </cell>
          <cell r="F1433">
            <v>0</v>
          </cell>
        </row>
        <row r="1434">
          <cell r="A1434">
            <v>900004</v>
          </cell>
          <cell r="B1434" t="str">
            <v>  Lèp cŸch nhiÎt                            </v>
          </cell>
          <cell r="C1434" t="str">
            <v>   m2 </v>
          </cell>
          <cell r="D1434">
            <v>46000</v>
          </cell>
          <cell r="E1434">
            <v>0</v>
          </cell>
          <cell r="F1434">
            <v>0</v>
          </cell>
        </row>
        <row r="1435">
          <cell r="A1435">
            <v>900005</v>
          </cell>
          <cell r="B1435" t="str">
            <v>  Cøa kÏnh khung th¾p                       </v>
          </cell>
          <cell r="C1435" t="str">
            <v>   m2 </v>
          </cell>
          <cell r="D1435">
            <v>322000</v>
          </cell>
          <cell r="E1435">
            <v>0</v>
          </cell>
          <cell r="F1435">
            <v>0</v>
          </cell>
        </row>
        <row r="1436">
          <cell r="A1436">
            <v>900006</v>
          </cell>
          <cell r="B1436" t="str">
            <v>  Vºn chuyÌn càc                            </v>
          </cell>
          <cell r="C1436" t="str">
            <v>   m  </v>
          </cell>
          <cell r="D1436">
            <v>23000</v>
          </cell>
          <cell r="E1436">
            <v>0</v>
          </cell>
          <cell r="F1436">
            <v>0</v>
          </cell>
        </row>
        <row r="1437">
          <cell r="A1437">
            <v>900007</v>
          </cell>
          <cell r="B1437" t="str">
            <v>  Tr·n nhÂ                                  </v>
          </cell>
          <cell r="C1437" t="str">
            <v>   m2 </v>
          </cell>
          <cell r="D1437">
            <v>73600</v>
          </cell>
          <cell r="E1437">
            <v>0</v>
          </cell>
          <cell r="F1437">
            <v>0</v>
          </cell>
        </row>
        <row r="1438">
          <cell r="A1438">
            <v>900008</v>
          </cell>
          <cell r="B1438" t="str">
            <v>  Lõèi ch°n cøa mŸi                         </v>
          </cell>
          <cell r="C1438" t="str">
            <v>   m2 </v>
          </cell>
          <cell r="D1438">
            <v>23000</v>
          </cell>
          <cell r="E1438">
            <v>0</v>
          </cell>
          <cell r="F1438">
            <v>0</v>
          </cell>
        </row>
        <row r="1439">
          <cell r="A1439">
            <v>900009</v>
          </cell>
          <cell r="B1439" t="str">
            <v>  Cøa th¾p ½¸y                              </v>
          </cell>
          <cell r="C1439" t="str">
            <v>   m2 </v>
          </cell>
          <cell r="D1439">
            <v>368000</v>
          </cell>
          <cell r="E1439">
            <v>0</v>
          </cell>
          <cell r="F1439">
            <v>0</v>
          </cell>
        </row>
        <row r="1440">
          <cell r="A1440">
            <v>900010</v>
          </cell>
          <cell r="B1440" t="str">
            <v>  Cøa ½i kÏnh khung nhám                </v>
          </cell>
          <cell r="C1440" t="str">
            <v>   m2 </v>
          </cell>
          <cell r="D1440">
            <v>598000</v>
          </cell>
          <cell r="E1440">
            <v>0</v>
          </cell>
          <cell r="F1440">
            <v>0</v>
          </cell>
        </row>
        <row r="1441">
          <cell r="A1441">
            <v>900011</v>
          </cell>
          <cell r="B1441" t="str">
            <v>  Cøa ½i paná gå                            </v>
          </cell>
          <cell r="C1441" t="str">
            <v>   m2 </v>
          </cell>
          <cell r="D1441">
            <v>322000</v>
          </cell>
          <cell r="E1441">
            <v>0</v>
          </cell>
          <cell r="F1441">
            <v>0</v>
          </cell>
        </row>
        <row r="1442">
          <cell r="A1442">
            <v>900012</v>
          </cell>
          <cell r="B1442" t="str">
            <v>  Cøa sä paná gå                            </v>
          </cell>
          <cell r="C1442" t="str">
            <v>   m2 </v>
          </cell>
          <cell r="D1442">
            <v>322000</v>
          </cell>
          <cell r="E1442">
            <v>0</v>
          </cell>
          <cell r="F1442">
            <v>0</v>
          </cell>
        </row>
        <row r="1443">
          <cell r="A1443">
            <v>900013</v>
          </cell>
          <cell r="B1443" t="str">
            <v>  Khuán cøa k¾p                             </v>
          </cell>
          <cell r="C1443" t="str">
            <v>   m  </v>
          </cell>
          <cell r="D1443">
            <v>110400</v>
          </cell>
          <cell r="E1443">
            <v>0</v>
          </cell>
          <cell r="F1443">
            <v>0</v>
          </cell>
        </row>
        <row r="1444">
          <cell r="A1444">
            <v>900014</v>
          </cell>
          <cell r="B1444" t="str">
            <v>  VŸch ng¯n Formica                         </v>
          </cell>
          <cell r="C1444" t="str">
            <v>   m2 </v>
          </cell>
          <cell r="D1444">
            <v>230000</v>
          </cell>
          <cell r="E1444">
            <v>0</v>
          </cell>
          <cell r="F1444">
            <v>0</v>
          </cell>
        </row>
        <row r="1445">
          <cell r="A1445">
            <v>900015</v>
          </cell>
          <cell r="B1445" t="str">
            <v>  Buláng mÜng                               </v>
          </cell>
          <cell r="C1445" t="str">
            <v>   CŸi   </v>
          </cell>
          <cell r="D1445">
            <v>36800</v>
          </cell>
          <cell r="E1445">
            <v>0</v>
          </cell>
          <cell r="F1445">
            <v>0</v>
          </cell>
        </row>
        <row r="1446">
          <cell r="A1446">
            <v>900016</v>
          </cell>
          <cell r="B1446" t="str">
            <v>  Cøa sä kÏnh khung gå                      </v>
          </cell>
          <cell r="C1446" t="str">
            <v>   m2 </v>
          </cell>
          <cell r="D1446">
            <v>294400</v>
          </cell>
          <cell r="E1446">
            <v>0</v>
          </cell>
          <cell r="F1446">
            <v>0</v>
          </cell>
        </row>
        <row r="1447">
          <cell r="A1447">
            <v>900017</v>
          </cell>
          <cell r="B1447" t="str">
            <v>  Tõéng kÏnh khung nhám                 </v>
          </cell>
          <cell r="C1447" t="str">
            <v>   m2 </v>
          </cell>
          <cell r="D1447">
            <v>414000</v>
          </cell>
          <cell r="E1447">
            <v>0</v>
          </cell>
          <cell r="F1447">
            <v>0</v>
          </cell>
        </row>
        <row r="1448">
          <cell r="A1448">
            <v>900018</v>
          </cell>
          <cell r="B1448" t="str">
            <v>  ng thoŸt nõèc PVC                        </v>
          </cell>
          <cell r="C1448" t="str">
            <v>   m  </v>
          </cell>
          <cell r="D1448">
            <v>36800</v>
          </cell>
          <cell r="E1448">
            <v>0</v>
          </cell>
          <cell r="F1448">
            <v>0</v>
          </cell>
        </row>
        <row r="1449">
          <cell r="A1449">
            <v>900019</v>
          </cell>
          <cell r="B1449" t="str">
            <v>  V¨i nhúa PVC tr¨i s¡n                     </v>
          </cell>
          <cell r="C1449" t="str">
            <v>   m2 </v>
          </cell>
          <cell r="D1449">
            <v>25760</v>
          </cell>
          <cell r="E1449">
            <v>0</v>
          </cell>
          <cell r="F1449">
            <v>0</v>
          </cell>
        </row>
        <row r="1450">
          <cell r="A1450">
            <v>900020</v>
          </cell>
          <cell r="B1450" t="str">
            <v>  ng th¾p lan can                          </v>
          </cell>
          <cell r="C1450" t="str">
            <v>   m  </v>
          </cell>
          <cell r="D1450">
            <v>41400</v>
          </cell>
          <cell r="E1450">
            <v>0</v>
          </cell>
          <cell r="F1450">
            <v>0</v>
          </cell>
        </row>
        <row r="1451">
          <cell r="A1451">
            <v>900021</v>
          </cell>
          <cell r="B1451" t="str">
            <v>  CŸp gi±ng mŸi                             </v>
          </cell>
          <cell r="C1451" t="str">
            <v>   m  </v>
          </cell>
          <cell r="D1451">
            <v>27600</v>
          </cell>
          <cell r="E1451">
            <v>0</v>
          </cell>
          <cell r="F1451">
            <v>0</v>
          </cell>
        </row>
        <row r="1452">
          <cell r="A1452">
            <v>900022</v>
          </cell>
          <cell r="B1452" t="str">
            <v>  XÆp g­ch mõçng cŸp                        </v>
          </cell>
          <cell r="C1452" t="str">
            <v>   m2 </v>
          </cell>
          <cell r="D1452">
            <v>32200</v>
          </cell>
          <cell r="E1452">
            <v>0</v>
          </cell>
          <cell r="F1452">
            <v>0</v>
          </cell>
        </row>
        <row r="1453">
          <cell r="A1453">
            <v>900023</v>
          </cell>
          <cell r="B1453" t="str">
            <v>  Nhµn cáng l°p Lèp cŸch nhiÎt              </v>
          </cell>
          <cell r="C1453" t="str">
            <v>   m2 </v>
          </cell>
          <cell r="D1453">
            <v>2760</v>
          </cell>
          <cell r="E1453">
            <v>0</v>
          </cell>
          <cell r="F1453">
            <v>0</v>
          </cell>
        </row>
        <row r="1454">
          <cell r="A1454">
            <v>900024</v>
          </cell>
          <cell r="B1454" t="str">
            <v>  Lõèi th¾p ½ë lèp cŸch nhiÎt               </v>
          </cell>
          <cell r="C1454" t="str">
            <v>   m2 </v>
          </cell>
          <cell r="D1454">
            <v>3680</v>
          </cell>
          <cell r="E1454">
            <v>0</v>
          </cell>
          <cell r="F1454">
            <v>0</v>
          </cell>
        </row>
        <row r="1455">
          <cell r="A1455">
            <v>900025</v>
          </cell>
          <cell r="B1455" t="str">
            <v>  Cøa chèp,cøa sä kÏnh khung nhám       </v>
          </cell>
          <cell r="C1455" t="str">
            <v>   m2 </v>
          </cell>
          <cell r="D1455">
            <v>524400</v>
          </cell>
          <cell r="E1455">
            <v>0</v>
          </cell>
          <cell r="F1455">
            <v>0</v>
          </cell>
        </row>
        <row r="1456">
          <cell r="A1456">
            <v>900026</v>
          </cell>
          <cell r="B1456" t="str">
            <v>  Nhµn cáng l°p tõéng tán                   </v>
          </cell>
          <cell r="C1456" t="str">
            <v>   m2 </v>
          </cell>
          <cell r="D1456">
            <v>9200</v>
          </cell>
          <cell r="E1456">
            <v>0</v>
          </cell>
          <cell r="F1456">
            <v>0</v>
          </cell>
        </row>
        <row r="1457">
          <cell r="A1457">
            <v>900027</v>
          </cell>
          <cell r="B1457" t="str">
            <v>  MŸi tán lìp ViÎt nam                  </v>
          </cell>
          <cell r="C1457" t="str">
            <v>   m2 </v>
          </cell>
          <cell r="D1457">
            <v>98440</v>
          </cell>
          <cell r="E1457">
            <v>0</v>
          </cell>
          <cell r="F1457">
            <v>0</v>
          </cell>
        </row>
        <row r="1458">
          <cell r="A1458">
            <v>900028</v>
          </cell>
          <cell r="B1458" t="str">
            <v>  Khuán cøa ½çn                             </v>
          </cell>
          <cell r="C1458" t="str">
            <v>   m  </v>
          </cell>
          <cell r="D1458">
            <v>55200</v>
          </cell>
          <cell r="E1458">
            <v>0</v>
          </cell>
          <cell r="F1458">
            <v>0</v>
          </cell>
        </row>
        <row r="1459">
          <cell r="A1459">
            <v>900029</v>
          </cell>
          <cell r="B1459" t="str">
            <v>  Lõèi B40                                  </v>
          </cell>
          <cell r="C1459" t="str">
            <v>   m2 </v>
          </cell>
          <cell r="D1459">
            <v>27600</v>
          </cell>
          <cell r="E1459">
            <v>0</v>
          </cell>
          <cell r="F1459">
            <v>0</v>
          </cell>
        </row>
        <row r="1460">
          <cell r="A1460">
            <v>900030</v>
          </cell>
          <cell r="B1460" t="str">
            <v>  Thø ½æng càc                              </v>
          </cell>
          <cell r="C1460" t="str">
            <v>    càc   </v>
          </cell>
          <cell r="D1460">
            <v>2300000</v>
          </cell>
          <cell r="E1460">
            <v>0</v>
          </cell>
          <cell r="F1460">
            <v>0</v>
          </cell>
        </row>
        <row r="1461">
          <cell r="A1461">
            <v>900031</v>
          </cell>
          <cell r="B1461" t="str">
            <v>  Sçn nËn nh¡                               </v>
          </cell>
          <cell r="C1461" t="str">
            <v>   m2 </v>
          </cell>
          <cell r="D1461">
            <v>27600</v>
          </cell>
          <cell r="E1461">
            <v>0</v>
          </cell>
          <cell r="F1461">
            <v>0</v>
          </cell>
        </row>
        <row r="1462">
          <cell r="A1462">
            <v>900032</v>
          </cell>
          <cell r="B1462" t="str">
            <v>  ‡Ÿ d¯m lÜt nËn nh¡                        </v>
          </cell>
          <cell r="C1462" t="str">
            <v>   m3  </v>
          </cell>
          <cell r="D1462">
            <v>239200</v>
          </cell>
          <cell r="E1462">
            <v>0</v>
          </cell>
          <cell r="F1462">
            <v>0</v>
          </cell>
        </row>
        <row r="1463">
          <cell r="A1463">
            <v>900033</v>
          </cell>
          <cell r="B1463" t="str">
            <v>  S¨n xu¶t kÆt c¶u th¾p cõéng ½æ cao        </v>
          </cell>
          <cell r="C1463" t="str">
            <v>   t¶n </v>
          </cell>
          <cell r="D1463">
            <v>13800000</v>
          </cell>
          <cell r="E1463">
            <v>0</v>
          </cell>
          <cell r="F1463">
            <v>0</v>
          </cell>
        </row>
        <row r="1464">
          <cell r="A1464">
            <v>900034</v>
          </cell>
          <cell r="B1464" t="str">
            <v>  L°p dúng kÆt c¶u th¾p cõéng ½æ cao        </v>
          </cell>
          <cell r="C1464" t="str">
            <v>   t¶n </v>
          </cell>
          <cell r="D1464">
            <v>1840000</v>
          </cell>
          <cell r="E1464">
            <v>0</v>
          </cell>
          <cell r="F1464">
            <v>0</v>
          </cell>
        </row>
        <row r="1465">
          <cell r="A1465">
            <v>900035</v>
          </cell>
          <cell r="B1465" t="str">
            <v>  CŸt træn nhúa ½õéng                       </v>
          </cell>
          <cell r="C1465" t="str">
            <v>   m3  </v>
          </cell>
          <cell r="D1465">
            <v>368000</v>
          </cell>
          <cell r="E1465">
            <v>0</v>
          </cell>
          <cell r="F1465">
            <v>0</v>
          </cell>
        </row>
        <row r="1466">
          <cell r="A1466">
            <v>900036</v>
          </cell>
          <cell r="B1466" t="str">
            <v>  Qu¾t Eboxy châng th¶m                 </v>
          </cell>
          <cell r="C1466" t="str">
            <v>   m2 </v>
          </cell>
          <cell r="D1466">
            <v>46000</v>
          </cell>
          <cell r="E1466">
            <v>0</v>
          </cell>
          <cell r="F1466">
            <v>0</v>
          </cell>
        </row>
        <row r="1467">
          <cell r="A1467">
            <v>900037</v>
          </cell>
          <cell r="B1467" t="str">
            <v>  HÎ thâng ½Üng mê cøa                      </v>
          </cell>
          <cell r="C1467" t="str">
            <v>    bæ    </v>
          </cell>
          <cell r="D1467">
            <v>46000000</v>
          </cell>
          <cell r="E1467">
            <v>0</v>
          </cell>
          <cell r="F1467">
            <v>0</v>
          </cell>
        </row>
        <row r="1468">
          <cell r="A1468">
            <v>900038</v>
          </cell>
          <cell r="B1468" t="str">
            <v>  ‡ºp bÅ táng ½·u càc                       </v>
          </cell>
          <cell r="C1468" t="str">
            <v>    càc   </v>
          </cell>
          <cell r="D1468">
            <v>13800</v>
          </cell>
          <cell r="E1468">
            <v>0</v>
          </cell>
          <cell r="F1468">
            <v>0</v>
          </cell>
        </row>
        <row r="1469">
          <cell r="A1469">
            <v>900039</v>
          </cell>
          <cell r="B1469" t="str">
            <v>  Thø tØnh càc                              </v>
          </cell>
          <cell r="C1469" t="str">
            <v>    càc   </v>
          </cell>
          <cell r="D1469">
            <v>16560000</v>
          </cell>
          <cell r="E1469">
            <v>0</v>
          </cell>
          <cell r="F1469">
            <v>0</v>
          </cell>
        </row>
        <row r="1470">
          <cell r="A1470">
            <v>900040</v>
          </cell>
          <cell r="B1470" t="str">
            <v>  Tõéng kÏnh khung gå                       </v>
          </cell>
          <cell r="C1470" t="str">
            <v>   m2 </v>
          </cell>
          <cell r="D1470">
            <v>230000</v>
          </cell>
          <cell r="E1470">
            <v>0</v>
          </cell>
          <cell r="F1470">
            <v>0</v>
          </cell>
        </row>
        <row r="1471">
          <cell r="A1471">
            <v>900041</v>
          </cell>
          <cell r="B1471" t="str">
            <v>  Th¾p kháng g×                             </v>
          </cell>
          <cell r="C1471" t="str">
            <v>   t¶n </v>
          </cell>
          <cell r="D1471">
            <v>29440000</v>
          </cell>
          <cell r="E1471">
            <v>0</v>
          </cell>
          <cell r="F1471">
            <v>0</v>
          </cell>
        </row>
        <row r="1472">
          <cell r="A1472">
            <v>900042</v>
          </cell>
          <cell r="B1472" t="str">
            <v>  Tõéng hoa bÅ táng                         </v>
          </cell>
          <cell r="C1472" t="str">
            <v>   m2 </v>
          </cell>
          <cell r="D1472">
            <v>78200</v>
          </cell>
          <cell r="E1472">
            <v>0</v>
          </cell>
          <cell r="F1472">
            <v>0</v>
          </cell>
        </row>
        <row r="1473">
          <cell r="A1473">
            <v>900043</v>
          </cell>
          <cell r="B1473" t="str">
            <v>  L¡m mŸi tán trŸng kÁm AUSNAm          </v>
          </cell>
          <cell r="C1473" t="str">
            <v>   m2 </v>
          </cell>
          <cell r="D1473">
            <v>138000</v>
          </cell>
          <cell r="E1473">
            <v>0</v>
          </cell>
          <cell r="F1473">
            <v>0</v>
          </cell>
        </row>
        <row r="1474">
          <cell r="A1474">
            <v>900044</v>
          </cell>
          <cell r="B1474" t="str">
            <v>  Buláng mÜng  D42                          </v>
          </cell>
          <cell r="C1474" t="str">
            <v>   CŸi   </v>
          </cell>
          <cell r="D1474">
            <v>55200</v>
          </cell>
          <cell r="E1474">
            <v>0</v>
          </cell>
          <cell r="F1474">
            <v>0</v>
          </cell>
        </row>
        <row r="1475">
          <cell r="A1475">
            <v>900045</v>
          </cell>
          <cell r="B1475" t="str">
            <v>  Xø lû mÜng cñ                             </v>
          </cell>
          <cell r="C1475" t="str">
            <v>   CŸi   </v>
          </cell>
          <cell r="D1475">
            <v>18400000</v>
          </cell>
          <cell r="E1475">
            <v>0</v>
          </cell>
          <cell r="F1475">
            <v>0</v>
          </cell>
        </row>
        <row r="1476">
          <cell r="A1476">
            <v>900046</v>
          </cell>
          <cell r="B1476" t="str">
            <v>  M¡i nh³n m´t BT NËn                       </v>
          </cell>
          <cell r="C1476" t="str">
            <v>   m2 </v>
          </cell>
          <cell r="D1476">
            <v>23000</v>
          </cell>
          <cell r="E1476">
            <v>0</v>
          </cell>
          <cell r="F1476">
            <v>0</v>
          </cell>
        </row>
        <row r="1477">
          <cell r="A1477">
            <v>900047</v>
          </cell>
          <cell r="B1477" t="str">
            <v>  GiÆng khoan + Bçm                     </v>
          </cell>
          <cell r="C1477" t="str">
            <v>   CŸi   </v>
          </cell>
          <cell r="D1477">
            <v>92000000</v>
          </cell>
          <cell r="E1477">
            <v>0</v>
          </cell>
          <cell r="F1477">
            <v>0</v>
          </cell>
        </row>
        <row r="1478">
          <cell r="A1478">
            <v>900048</v>
          </cell>
          <cell r="B1478" t="str">
            <v>  Khuán cøa k¾p                             </v>
          </cell>
          <cell r="C1478" t="str">
            <v>   m  </v>
          </cell>
          <cell r="D1478">
            <v>110400</v>
          </cell>
          <cell r="E1478">
            <v>0</v>
          </cell>
          <cell r="F1478">
            <v>0</v>
          </cell>
        </row>
        <row r="1479">
          <cell r="A1479">
            <v>900049</v>
          </cell>
          <cell r="B1479" t="str">
            <v>  Mua càc 200x200                           </v>
          </cell>
          <cell r="C1479" t="str">
            <v>   m  </v>
          </cell>
          <cell r="D1479">
            <v>82800</v>
          </cell>
          <cell r="E1479">
            <v>0</v>
          </cell>
          <cell r="F1479">
            <v>0</v>
          </cell>
        </row>
        <row r="1480">
          <cell r="A1480">
            <v>900050</v>
          </cell>
          <cell r="B1480" t="str">
            <v>  ‡Üng càc 200x200                          </v>
          </cell>
          <cell r="C1480" t="str">
            <v>   m  </v>
          </cell>
          <cell r="D1480">
            <v>27600</v>
          </cell>
          <cell r="E1480">
            <v>0</v>
          </cell>
          <cell r="F1480">
            <v>0</v>
          </cell>
        </row>
        <row r="1481">
          <cell r="A1481">
            <v>900051</v>
          </cell>
          <cell r="B1481" t="str">
            <v>  Mua càc 250x250                           </v>
          </cell>
          <cell r="C1481" t="str">
            <v>   m  </v>
          </cell>
          <cell r="D1481">
            <v>101200</v>
          </cell>
          <cell r="E1481">
            <v>0</v>
          </cell>
          <cell r="F1481">
            <v>0</v>
          </cell>
        </row>
        <row r="1482">
          <cell r="A1482">
            <v>900052</v>
          </cell>
          <cell r="B1482" t="str">
            <v>  ‡Üng càc 250x250                          </v>
          </cell>
          <cell r="C1482" t="str">
            <v>   m  </v>
          </cell>
          <cell r="D1482">
            <v>28980</v>
          </cell>
          <cell r="E1482">
            <v>0</v>
          </cell>
          <cell r="F1482">
            <v>0</v>
          </cell>
        </row>
        <row r="1483">
          <cell r="A1483">
            <v>900075</v>
          </cell>
          <cell r="B1483" t="str">
            <v>  âng câng BT D1000,L=5m,miÎng loe  (‡)     </v>
          </cell>
          <cell r="C1483" t="str">
            <v>  CŸi</v>
          </cell>
          <cell r="D1483">
            <v>2040000</v>
          </cell>
          <cell r="E1483">
            <v>0</v>
          </cell>
          <cell r="F1483">
            <v>0</v>
          </cell>
        </row>
        <row r="1484">
          <cell r="A1484">
            <v>900076</v>
          </cell>
          <cell r="B1484" t="str">
            <v>  âng câng BT D1000,L=1m,miÎng loe  (‡)     </v>
          </cell>
          <cell r="C1484" t="str">
            <v>  CŸi</v>
          </cell>
          <cell r="D1484">
            <v>438000</v>
          </cell>
          <cell r="E1484">
            <v>0</v>
          </cell>
          <cell r="F1484">
            <v>0</v>
          </cell>
        </row>
        <row r="1485">
          <cell r="A1485">
            <v>900077</v>
          </cell>
          <cell r="B1485" t="str">
            <v>  âng câng BT D1000,L=1m,miÎng b±ng (‡)     </v>
          </cell>
          <cell r="C1485" t="str">
            <v>  CŸi</v>
          </cell>
          <cell r="D1485">
            <v>398000</v>
          </cell>
          <cell r="E1485">
            <v>0</v>
          </cell>
          <cell r="F1485">
            <v>0</v>
          </cell>
        </row>
        <row r="1486">
          <cell r="A1486">
            <v>900078</v>
          </cell>
          <cell r="B1486" t="str">
            <v>  âng câng BT D1000,L=5m,miÎng loe  (B)     </v>
          </cell>
          <cell r="C1486" t="str">
            <v>  CŸi</v>
          </cell>
          <cell r="D1486">
            <v>1090000</v>
          </cell>
          <cell r="E1486">
            <v>0</v>
          </cell>
          <cell r="F1486">
            <v>0</v>
          </cell>
        </row>
        <row r="1487">
          <cell r="A1487">
            <v>900079</v>
          </cell>
          <cell r="B1487" t="str">
            <v>  âng câng BT D1000,L=1m,miÎng loe  (B)     </v>
          </cell>
          <cell r="C1487" t="str">
            <v>  CŸi</v>
          </cell>
          <cell r="D1487">
            <v>438000</v>
          </cell>
          <cell r="E1487">
            <v>0</v>
          </cell>
          <cell r="F1487">
            <v>0</v>
          </cell>
        </row>
        <row r="1488">
          <cell r="A1488">
            <v>900080</v>
          </cell>
          <cell r="B1488" t="str">
            <v>  âng câng BT D1000,L=1m,miÎng b±ng (B)     </v>
          </cell>
          <cell r="C1488" t="str">
            <v>  CŸi</v>
          </cell>
          <cell r="D1488">
            <v>398000</v>
          </cell>
          <cell r="E1488">
            <v>0</v>
          </cell>
          <cell r="F1488">
            <v>0</v>
          </cell>
        </row>
        <row r="1489">
          <cell r="A1489">
            <v>900081</v>
          </cell>
          <cell r="B1489" t="str">
            <v>  âng câng BT D800, L=5m,t¨i tràng ‡        </v>
          </cell>
          <cell r="C1489" t="str">
            <v>  CŸi</v>
          </cell>
          <cell r="D1489">
            <v>1440000</v>
          </cell>
          <cell r="E1489">
            <v>0</v>
          </cell>
          <cell r="F1489">
            <v>0</v>
          </cell>
        </row>
        <row r="1490">
          <cell r="A1490">
            <v>900082</v>
          </cell>
          <cell r="B1490" t="str">
            <v>  âng câng BT D800, L=1m,miÎng loe          </v>
          </cell>
          <cell r="C1490" t="str">
            <v>  CŸi</v>
          </cell>
          <cell r="D1490">
            <v>318000</v>
          </cell>
          <cell r="E1490">
            <v>0</v>
          </cell>
          <cell r="F1490">
            <v>0</v>
          </cell>
        </row>
        <row r="1491">
          <cell r="A1491">
            <v>900083</v>
          </cell>
          <cell r="B1491" t="str">
            <v>  âng câng BT D600, L=5m,miÎng loe  (‡)     </v>
          </cell>
          <cell r="C1491" t="str">
            <v>  CŸi</v>
          </cell>
          <cell r="D1491">
            <v>810000</v>
          </cell>
          <cell r="E1491">
            <v>0</v>
          </cell>
          <cell r="F1491">
            <v>0</v>
          </cell>
        </row>
        <row r="1492">
          <cell r="A1492">
            <v>900084</v>
          </cell>
          <cell r="B1492" t="str">
            <v>  âng câng BT D600, L=5m,miÎng loe  (C)     </v>
          </cell>
          <cell r="C1492" t="str">
            <v>  CŸi</v>
          </cell>
          <cell r="D1492">
            <v>780000</v>
          </cell>
          <cell r="E1492">
            <v>0</v>
          </cell>
          <cell r="F1492">
            <v>0</v>
          </cell>
        </row>
        <row r="1493">
          <cell r="A1493">
            <v>900085</v>
          </cell>
          <cell r="B1493" t="str">
            <v>  âng câng BT D400, L=4m,miÎng loe  (‡)     </v>
          </cell>
          <cell r="C1493" t="str">
            <v>  CŸi</v>
          </cell>
          <cell r="D1493">
            <v>344000</v>
          </cell>
          <cell r="E1493">
            <v>0</v>
          </cell>
          <cell r="F1493">
            <v>0</v>
          </cell>
        </row>
        <row r="1494">
          <cell r="A1494">
            <v>900086</v>
          </cell>
          <cell r="B1494" t="str">
            <v>  âng câng BT D400, L=2m,miÎng loe  (‡)     </v>
          </cell>
          <cell r="C1494" t="str">
            <v>  CŸi</v>
          </cell>
          <cell r="D1494">
            <v>172000</v>
          </cell>
          <cell r="E1494">
            <v>0</v>
          </cell>
          <cell r="F1494">
            <v>0</v>
          </cell>
        </row>
        <row r="1495">
          <cell r="A1495">
            <v>900087</v>
          </cell>
          <cell r="B1495" t="str">
            <v>  âng câng BT D400, L=4m,miÎng b±ng (‡)     </v>
          </cell>
          <cell r="C1495" t="str">
            <v>  CŸi</v>
          </cell>
          <cell r="D1495">
            <v>324000</v>
          </cell>
          <cell r="E1495">
            <v>0</v>
          </cell>
          <cell r="F1495">
            <v>0</v>
          </cell>
        </row>
        <row r="1496">
          <cell r="A1496">
            <v>900088</v>
          </cell>
          <cell r="B1496" t="str">
            <v>  âng câng BT D400, L=4m,miÎng loe  (C)     </v>
          </cell>
          <cell r="C1496" t="str">
            <v>  CŸi</v>
          </cell>
          <cell r="D1496">
            <v>344000</v>
          </cell>
          <cell r="E1496">
            <v>0</v>
          </cell>
          <cell r="F1496">
            <v>0</v>
          </cell>
        </row>
        <row r="1497">
          <cell r="A1497">
            <v>900089</v>
          </cell>
          <cell r="B1497" t="str">
            <v>  âng câng BT D400, L=4m,miÎng b±ng (C)     </v>
          </cell>
          <cell r="C1497" t="str">
            <v>  CŸi</v>
          </cell>
          <cell r="D1497">
            <v>324000</v>
          </cell>
          <cell r="E1497">
            <v>0</v>
          </cell>
          <cell r="F1497">
            <v>0</v>
          </cell>
        </row>
        <row r="1498">
          <cell r="A1498">
            <v>900090</v>
          </cell>
          <cell r="B1498" t="str">
            <v>  âng câng BT D400, L=2m,miÎng loe  (C)     </v>
          </cell>
          <cell r="C1498" t="str">
            <v>  CŸi</v>
          </cell>
          <cell r="D1498">
            <v>112000</v>
          </cell>
          <cell r="E1498">
            <v>0</v>
          </cell>
          <cell r="F1498">
            <v>0</v>
          </cell>
        </row>
        <row r="1499">
          <cell r="A1499">
            <v>900091</v>
          </cell>
          <cell r="B1499" t="str">
            <v>  âng câng BT D400, L=1m,miÎng b±ng (C)     </v>
          </cell>
          <cell r="C1499" t="str">
            <v>  CŸi</v>
          </cell>
          <cell r="D1499">
            <v>80000</v>
          </cell>
          <cell r="E1499">
            <v>0</v>
          </cell>
          <cell r="F1499">
            <v>0</v>
          </cell>
        </row>
        <row r="1500">
          <cell r="A1500">
            <v>900092</v>
          </cell>
          <cell r="B1500" t="str">
            <v>  âng câng BT D400, L=4m,miÎng loe  (B)     </v>
          </cell>
          <cell r="C1500" t="str">
            <v>  CŸi</v>
          </cell>
          <cell r="D1500">
            <v>334000</v>
          </cell>
          <cell r="E1500">
            <v>0</v>
          </cell>
          <cell r="F1500">
            <v>0</v>
          </cell>
        </row>
        <row r="1501">
          <cell r="A1501">
            <v>900093</v>
          </cell>
          <cell r="B1501" t="str">
            <v>  âng câng BT D400, L=4m,miÎng b±ng (B)     </v>
          </cell>
          <cell r="C1501" t="str">
            <v>  CŸi</v>
          </cell>
          <cell r="D1501">
            <v>314000</v>
          </cell>
          <cell r="E1501">
            <v>0</v>
          </cell>
          <cell r="F1501">
            <v>0</v>
          </cell>
        </row>
        <row r="1502">
          <cell r="A1502">
            <v>900094</v>
          </cell>
          <cell r="B1502" t="str">
            <v>  âng câng BT D300, L=1m,t¨i tràng ‡        </v>
          </cell>
          <cell r="C1502" t="str">
            <v>  CŸi</v>
          </cell>
          <cell r="D1502">
            <v>48000</v>
          </cell>
          <cell r="E1502">
            <v>0</v>
          </cell>
          <cell r="F1502">
            <v>0</v>
          </cell>
        </row>
        <row r="1503">
          <cell r="A1503">
            <v>900095</v>
          </cell>
          <cell r="B1503" t="str">
            <v>  âng câng BT D300, L=1m,t¨i tràng C        </v>
          </cell>
          <cell r="C1503" t="str">
            <v>  CŸi</v>
          </cell>
          <cell r="D1503">
            <v>48000</v>
          </cell>
          <cell r="E1503">
            <v>0</v>
          </cell>
          <cell r="F1503">
            <v>0</v>
          </cell>
        </row>
        <row r="1504">
          <cell r="A1504">
            <v>900096</v>
          </cell>
          <cell r="B1504" t="str">
            <v>  âng câng BT D300, L=1m,t¨i tràng B        </v>
          </cell>
          <cell r="C1504" t="str">
            <v>  CŸi</v>
          </cell>
          <cell r="D1504">
            <v>38000</v>
          </cell>
          <cell r="E1504">
            <v>0</v>
          </cell>
          <cell r="F1504">
            <v>0</v>
          </cell>
        </row>
        <row r="1505">
          <cell r="A1505">
            <v>900097</v>
          </cell>
          <cell r="B1505" t="str">
            <v>  ‡Æ câng  D1000                            </v>
          </cell>
          <cell r="C1505" t="str">
            <v>  CŸi</v>
          </cell>
          <cell r="D1505">
            <v>90000</v>
          </cell>
          <cell r="E1505">
            <v>0</v>
          </cell>
          <cell r="F1505">
            <v>0</v>
          </cell>
        </row>
        <row r="1506">
          <cell r="A1506">
            <v>900098</v>
          </cell>
          <cell r="B1506" t="str">
            <v>  ‡Æ câng  D800                             </v>
          </cell>
          <cell r="C1506" t="str">
            <v>  CŸi</v>
          </cell>
          <cell r="D1506">
            <v>60000</v>
          </cell>
          <cell r="E1506">
            <v>0</v>
          </cell>
          <cell r="F1506">
            <v>0</v>
          </cell>
        </row>
        <row r="1507">
          <cell r="A1507">
            <v>900099</v>
          </cell>
          <cell r="B1507" t="str">
            <v>  ‡Æ câng  D600                             </v>
          </cell>
          <cell r="C1507" t="str">
            <v>  CŸi</v>
          </cell>
          <cell r="D1507">
            <v>44000</v>
          </cell>
          <cell r="E1507">
            <v>0</v>
          </cell>
          <cell r="F1507">
            <v>0</v>
          </cell>
        </row>
        <row r="1508">
          <cell r="A1508">
            <v>900100</v>
          </cell>
          <cell r="B1508" t="str">
            <v>  ‡Æ câng  D400                             </v>
          </cell>
          <cell r="C1508" t="str">
            <v>  CŸi</v>
          </cell>
          <cell r="D1508">
            <v>22000</v>
          </cell>
          <cell r="E1508">
            <v>0</v>
          </cell>
          <cell r="F1508">
            <v>0</v>
          </cell>
        </row>
        <row r="1509">
          <cell r="A1509">
            <v>900101</v>
          </cell>
          <cell r="B1509" t="str">
            <v>  L‡ âng câng BT D1000,L=5m             </v>
          </cell>
          <cell r="C1509" t="str">
            <v>  CŸi</v>
          </cell>
          <cell r="D1509">
            <v>200000</v>
          </cell>
          <cell r="E1509">
            <v>40000</v>
          </cell>
          <cell r="F1509">
            <v>0</v>
          </cell>
        </row>
        <row r="1510">
          <cell r="A1510">
            <v>900102</v>
          </cell>
          <cell r="B1510" t="str">
            <v>  L‡ âng câng BT D1000,L=1m             </v>
          </cell>
          <cell r="C1510" t="str">
            <v>  CŸi</v>
          </cell>
          <cell r="D1510">
            <v>43000</v>
          </cell>
          <cell r="E1510">
            <v>8000</v>
          </cell>
          <cell r="F1510">
            <v>0</v>
          </cell>
        </row>
        <row r="1511">
          <cell r="A1511">
            <v>900103</v>
          </cell>
          <cell r="B1511" t="str">
            <v>  L‡ âng câng BT D800, L=5m             </v>
          </cell>
          <cell r="C1511" t="str">
            <v>  CŸi</v>
          </cell>
          <cell r="D1511">
            <v>140000</v>
          </cell>
          <cell r="E1511">
            <v>40000</v>
          </cell>
          <cell r="F1511">
            <v>0</v>
          </cell>
        </row>
        <row r="1512">
          <cell r="A1512">
            <v>900104</v>
          </cell>
          <cell r="B1512" t="str">
            <v>  L‡ âng câng BT D800, L=1m             </v>
          </cell>
          <cell r="C1512" t="str">
            <v>  CŸi</v>
          </cell>
          <cell r="D1512">
            <v>31000</v>
          </cell>
          <cell r="E1512">
            <v>8000</v>
          </cell>
          <cell r="F1512">
            <v>0</v>
          </cell>
        </row>
        <row r="1513">
          <cell r="A1513">
            <v>900105</v>
          </cell>
          <cell r="B1513" t="str">
            <v>  L‡ âng câng BT D600, L=5m             </v>
          </cell>
          <cell r="C1513" t="str">
            <v>  CŸi</v>
          </cell>
          <cell r="D1513">
            <v>78000</v>
          </cell>
          <cell r="E1513">
            <v>40000</v>
          </cell>
          <cell r="F1513">
            <v>0</v>
          </cell>
        </row>
        <row r="1514">
          <cell r="A1514">
            <v>900106</v>
          </cell>
          <cell r="B1514" t="str">
            <v>  L‡ âng câng BT D400, L=4m             </v>
          </cell>
          <cell r="C1514" t="str">
            <v>  CŸi</v>
          </cell>
          <cell r="D1514">
            <v>32000</v>
          </cell>
          <cell r="E1514">
            <v>30000</v>
          </cell>
          <cell r="F1514">
            <v>0</v>
          </cell>
        </row>
        <row r="1515">
          <cell r="A1515">
            <v>900107</v>
          </cell>
          <cell r="B1515" t="str">
            <v>  L‡ âng câng BT D400, L=2m             </v>
          </cell>
          <cell r="C1515" t="str">
            <v>  CŸi</v>
          </cell>
          <cell r="D1515">
            <v>16000</v>
          </cell>
          <cell r="E1515">
            <v>15000</v>
          </cell>
          <cell r="F1515">
            <v>0</v>
          </cell>
        </row>
        <row r="1516">
          <cell r="A1516">
            <v>900108</v>
          </cell>
          <cell r="B1516" t="str">
            <v>  L‡ âng câng BT D400, L=1m             </v>
          </cell>
          <cell r="C1516" t="str">
            <v>  CŸi</v>
          </cell>
          <cell r="D1516">
            <v>7500</v>
          </cell>
          <cell r="E1516">
            <v>8000</v>
          </cell>
          <cell r="F1516">
            <v>0</v>
          </cell>
        </row>
        <row r="1517">
          <cell r="A1517">
            <v>900109</v>
          </cell>
          <cell r="B1517" t="str">
            <v>  L‡ âng câng BT D300, L=1m             </v>
          </cell>
          <cell r="C1517" t="str">
            <v>  CŸi</v>
          </cell>
          <cell r="D1517">
            <v>4200</v>
          </cell>
          <cell r="E1517">
            <v>8000</v>
          </cell>
          <cell r="F1517">
            <v>0</v>
          </cell>
        </row>
        <row r="1518">
          <cell r="A1518">
            <v>900110</v>
          </cell>
          <cell r="B1518" t="str">
            <v>  L‡ ‡Æ câng  D1000                         </v>
          </cell>
          <cell r="C1518" t="str">
            <v>  CŸi</v>
          </cell>
          <cell r="D1518">
            <v>0</v>
          </cell>
          <cell r="E1518">
            <v>3110</v>
          </cell>
          <cell r="F1518">
            <v>0</v>
          </cell>
        </row>
        <row r="1519">
          <cell r="A1519">
            <v>900111</v>
          </cell>
          <cell r="B1519" t="str">
            <v>  L‡ ‡Æ câng  D800                          </v>
          </cell>
          <cell r="C1519" t="str">
            <v>  CŸi</v>
          </cell>
          <cell r="D1519">
            <v>0</v>
          </cell>
          <cell r="E1519">
            <v>2980</v>
          </cell>
          <cell r="F1519">
            <v>0</v>
          </cell>
        </row>
        <row r="1520">
          <cell r="A1520">
            <v>900112</v>
          </cell>
          <cell r="B1520" t="str">
            <v>  L‡ ‡Æ câng  D600                          </v>
          </cell>
          <cell r="C1520" t="str">
            <v>  CŸi</v>
          </cell>
          <cell r="D1520">
            <v>0</v>
          </cell>
          <cell r="E1520">
            <v>2670</v>
          </cell>
          <cell r="F1520">
            <v>0</v>
          </cell>
        </row>
        <row r="1521">
          <cell r="A1521">
            <v>900113</v>
          </cell>
          <cell r="B1521" t="str">
            <v>  L‡ ‡Æ câng  D400                          </v>
          </cell>
          <cell r="C1521" t="str">
            <v>  CŸi</v>
          </cell>
          <cell r="D1521">
            <v>0</v>
          </cell>
          <cell r="E1521">
            <v>2320</v>
          </cell>
          <cell r="F1521">
            <v>0</v>
          </cell>
        </row>
        <row r="1522">
          <cell r="A1522">
            <v>900200</v>
          </cell>
          <cell r="B1522" t="str">
            <v>  ‡ºp nhŸm BT                               </v>
          </cell>
          <cell r="C1522" t="str">
            <v>cáng</v>
          </cell>
          <cell r="D1522">
            <v>0</v>
          </cell>
          <cell r="E1522">
            <v>12500</v>
          </cell>
          <cell r="F1522">
            <v>0</v>
          </cell>
        </row>
        <row r="1523">
          <cell r="A1523">
            <v>900210</v>
          </cell>
          <cell r="B1523" t="str">
            <v>  Cøa lõèi th¾p                             </v>
          </cell>
          <cell r="C1523" t="str">
            <v>m2</v>
          </cell>
          <cell r="D1523">
            <v>40000</v>
          </cell>
          <cell r="E1523">
            <v>0</v>
          </cell>
          <cell r="F1523">
            <v>0</v>
          </cell>
        </row>
        <row r="1524">
          <cell r="A1524">
            <v>900220</v>
          </cell>
          <cell r="B1524" t="str">
            <v>  PhŸ dë kÆt c¶u bÅ táng tõéng, mÜng        </v>
          </cell>
          <cell r="C1524" t="str">
            <v>m3</v>
          </cell>
          <cell r="D1524">
            <v>40000</v>
          </cell>
          <cell r="E1524">
            <v>0</v>
          </cell>
          <cell r="F1524">
            <v>0</v>
          </cell>
        </row>
        <row r="1525">
          <cell r="A1525">
            <v>900230</v>
          </cell>
          <cell r="B1525" t="str">
            <v>  PhŸ dë kÆt c¶u bÅ táng nËn                </v>
          </cell>
          <cell r="C1525" t="str">
            <v>m3</v>
          </cell>
          <cell r="D1525">
            <v>40000</v>
          </cell>
          <cell r="E1525">
            <v>0</v>
          </cell>
          <cell r="F1525">
            <v>0</v>
          </cell>
        </row>
        <row r="1526">
          <cell r="A1526">
            <v>900080</v>
          </cell>
          <cell r="B1526" t="str">
            <v>  CŸt ½·m ch´t                              </v>
          </cell>
          <cell r="C1526" t="str">
            <v>m3</v>
          </cell>
          <cell r="D1526">
            <v>30000</v>
          </cell>
          <cell r="E1526">
            <v>3200</v>
          </cell>
          <cell r="F1526">
            <v>800</v>
          </cell>
        </row>
        <row r="1527">
          <cell r="A1527">
            <v>900081</v>
          </cell>
          <cell r="B1527" t="str">
            <v>  Cøa nhúa</v>
          </cell>
          <cell r="C1527" t="str">
            <v>m2</v>
          </cell>
          <cell r="D1527">
            <v>150000</v>
          </cell>
          <cell r="E1527">
            <v>0</v>
          </cell>
          <cell r="F1527">
            <v>0</v>
          </cell>
        </row>
        <row r="1528">
          <cell r="A1528" t="str">
            <v>eof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
      <sheetName val="TH-CT"/>
      <sheetName val="XL"/>
      <sheetName val="CPKH"/>
      <sheetName val="XL (3)"/>
      <sheetName val="XL (2)"/>
      <sheetName val="TH-CT -S"/>
      <sheetName val="TH-CT -S (2)"/>
      <sheetName val="XXXXXXXX"/>
      <sheetName val="Sheet1"/>
      <sheetName val="Sheet2"/>
      <sheetName val="Sheet3"/>
      <sheetName val="XL4Poppy"/>
      <sheetName val="CHAY-TL"/>
      <sheetName val="dghn"/>
      <sheetName val="tra-vat-lieu"/>
      <sheetName val="GVL"/>
    </sheetNames>
    <definedNames>
      <definedName name="TLTH"/>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SONAL"/>
      <sheetName val="Sheet1"/>
      <sheetName val="Sheet2"/>
      <sheetName val="Module1"/>
      <sheetName val="Sheet3"/>
      <sheetName val="PTH"/>
      <sheetName val="DonGiaLD"/>
    </sheetNames>
    <definedNames>
      <definedName name="TLTH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62"/>
  <sheetViews>
    <sheetView tabSelected="1" zoomScale="85" zoomScaleNormal="85" zoomScalePageLayoutView="0" workbookViewId="0" topLeftCell="A1">
      <selection activeCell="A2" sqref="A2:G2"/>
    </sheetView>
  </sheetViews>
  <sheetFormatPr defaultColWidth="8.796875" defaultRowHeight="15"/>
  <cols>
    <col min="1" max="1" width="4.3984375" style="40" bestFit="1" customWidth="1"/>
    <col min="2" max="2" width="33.69921875" style="0" customWidth="1"/>
    <col min="3" max="3" width="38.296875" style="0" customWidth="1"/>
    <col min="4" max="4" width="9.5" style="6" bestFit="1" customWidth="1"/>
    <col min="5" max="5" width="7" style="6" bestFit="1" customWidth="1"/>
    <col min="6" max="6" width="14.5" style="7" customWidth="1"/>
    <col min="7" max="7" width="15.3984375" style="7" customWidth="1"/>
    <col min="9" max="9" width="14.59765625" style="0" bestFit="1" customWidth="1"/>
    <col min="12" max="12" width="15.5" style="0" customWidth="1"/>
  </cols>
  <sheetData>
    <row r="1" spans="1:7" s="36" customFormat="1" ht="24.75" customHeight="1">
      <c r="A1" s="52" t="s">
        <v>72</v>
      </c>
      <c r="B1" s="52"/>
      <c r="C1" s="52"/>
      <c r="D1" s="52"/>
      <c r="E1" s="52"/>
      <c r="F1" s="52"/>
      <c r="G1" s="52"/>
    </row>
    <row r="2" spans="1:11" s="39" customFormat="1" ht="18">
      <c r="A2" s="43" t="s">
        <v>73</v>
      </c>
      <c r="B2" s="43"/>
      <c r="C2" s="43"/>
      <c r="D2" s="43"/>
      <c r="E2" s="43"/>
      <c r="F2" s="43"/>
      <c r="G2" s="43"/>
      <c r="H2" s="37"/>
      <c r="I2" s="37"/>
      <c r="J2" s="38"/>
      <c r="K2" s="38"/>
    </row>
    <row r="3" spans="1:8" ht="5.25" customHeight="1">
      <c r="A3" s="1"/>
      <c r="B3" s="5"/>
      <c r="C3" s="5"/>
      <c r="D3" s="4"/>
      <c r="E3" s="4"/>
      <c r="F3" s="3"/>
      <c r="G3" s="3"/>
      <c r="H3" s="5"/>
    </row>
    <row r="4" spans="1:8" ht="34.5">
      <c r="A4" s="8" t="s">
        <v>0</v>
      </c>
      <c r="B4" s="8" t="s">
        <v>3</v>
      </c>
      <c r="C4" s="8" t="s">
        <v>4</v>
      </c>
      <c r="D4" s="8" t="s">
        <v>15</v>
      </c>
      <c r="E4" s="8" t="s">
        <v>20</v>
      </c>
      <c r="F4" s="9" t="s">
        <v>24</v>
      </c>
      <c r="G4" s="9" t="s">
        <v>47</v>
      </c>
      <c r="H4" s="5"/>
    </row>
    <row r="5" spans="1:8" ht="17.25">
      <c r="A5" s="8" t="s">
        <v>59</v>
      </c>
      <c r="B5" s="8" t="s">
        <v>50</v>
      </c>
      <c r="C5" s="8"/>
      <c r="D5" s="8"/>
      <c r="E5" s="8"/>
      <c r="F5" s="9"/>
      <c r="G5" s="9">
        <f>G6+G9+G26+G28+G31+G35</f>
        <v>299174400</v>
      </c>
      <c r="H5" s="5"/>
    </row>
    <row r="6" spans="1:7" s="5" customFormat="1" ht="27" customHeight="1">
      <c r="A6" s="12">
        <v>1</v>
      </c>
      <c r="B6" s="42" t="s">
        <v>5</v>
      </c>
      <c r="C6" s="13"/>
      <c r="D6" s="12"/>
      <c r="E6" s="12"/>
      <c r="F6" s="14"/>
      <c r="G6" s="14">
        <f>SUM(G7:G8)</f>
        <v>5000000</v>
      </c>
    </row>
    <row r="7" spans="1:7" s="28" customFormat="1" ht="23.25" customHeight="1">
      <c r="A7" s="18"/>
      <c r="B7" s="26" t="s">
        <v>21</v>
      </c>
      <c r="C7" s="16"/>
      <c r="D7" s="18" t="s">
        <v>16</v>
      </c>
      <c r="E7" s="18">
        <v>10</v>
      </c>
      <c r="F7" s="27">
        <v>300000</v>
      </c>
      <c r="G7" s="27">
        <f>E7*F7</f>
        <v>3000000</v>
      </c>
    </row>
    <row r="8" spans="1:9" s="19" customFormat="1" ht="31.5" customHeight="1">
      <c r="A8" s="18"/>
      <c r="B8" s="16" t="s">
        <v>6</v>
      </c>
      <c r="C8" s="16"/>
      <c r="D8" s="18" t="s">
        <v>17</v>
      </c>
      <c r="E8" s="18">
        <v>1</v>
      </c>
      <c r="F8" s="27">
        <v>2000000</v>
      </c>
      <c r="G8" s="27">
        <f>E8*F8</f>
        <v>2000000</v>
      </c>
      <c r="I8" s="20"/>
    </row>
    <row r="9" spans="1:9" s="2" customFormat="1" ht="22.5" customHeight="1">
      <c r="A9" s="12" t="s">
        <v>7</v>
      </c>
      <c r="B9" s="13" t="s">
        <v>45</v>
      </c>
      <c r="C9" s="13"/>
      <c r="D9" s="12"/>
      <c r="E9" s="12"/>
      <c r="F9" s="14"/>
      <c r="G9" s="14">
        <f>SUM(G10:G25)</f>
        <v>181999999.99999997</v>
      </c>
      <c r="I9" s="31"/>
    </row>
    <row r="10" spans="1:7" s="28" customFormat="1" ht="54">
      <c r="A10" s="44"/>
      <c r="B10" s="47" t="s">
        <v>30</v>
      </c>
      <c r="C10" s="29" t="s">
        <v>27</v>
      </c>
      <c r="D10" s="18" t="str">
        <f>D11</f>
        <v>công</v>
      </c>
      <c r="E10" s="18">
        <v>26</v>
      </c>
      <c r="F10" s="27">
        <f>40000000/30</f>
        <v>1333333.3333333333</v>
      </c>
      <c r="G10" s="27">
        <f>E10*F10</f>
        <v>34666666.666666664</v>
      </c>
    </row>
    <row r="11" spans="1:7" s="28" customFormat="1" ht="90">
      <c r="A11" s="45"/>
      <c r="B11" s="48"/>
      <c r="C11" s="29" t="s">
        <v>37</v>
      </c>
      <c r="D11" s="18" t="s">
        <v>2</v>
      </c>
      <c r="E11" s="18">
        <v>12</v>
      </c>
      <c r="F11" s="27">
        <f>F10</f>
        <v>1333333.3333333333</v>
      </c>
      <c r="G11" s="27">
        <f aca="true" t="shared" si="0" ref="G11:G25">E11*F11</f>
        <v>16000000</v>
      </c>
    </row>
    <row r="12" spans="1:7" s="28" customFormat="1" ht="18">
      <c r="A12" s="45"/>
      <c r="B12" s="48"/>
      <c r="C12" s="29" t="s">
        <v>25</v>
      </c>
      <c r="D12" s="18" t="s">
        <v>2</v>
      </c>
      <c r="E12" s="18">
        <v>2</v>
      </c>
      <c r="F12" s="27">
        <f>F10</f>
        <v>1333333.3333333333</v>
      </c>
      <c r="G12" s="27">
        <f t="shared" si="0"/>
        <v>2666666.6666666665</v>
      </c>
    </row>
    <row r="13" spans="1:7" s="28" customFormat="1" ht="18">
      <c r="A13" s="46"/>
      <c r="B13" s="49"/>
      <c r="C13" s="29" t="s">
        <v>26</v>
      </c>
      <c r="D13" s="18" t="s">
        <v>2</v>
      </c>
      <c r="E13" s="18">
        <v>2</v>
      </c>
      <c r="F13" s="27">
        <f>F10</f>
        <v>1333333.3333333333</v>
      </c>
      <c r="G13" s="27">
        <f t="shared" si="0"/>
        <v>2666666.6666666665</v>
      </c>
    </row>
    <row r="14" spans="1:7" s="28" customFormat="1" ht="36">
      <c r="A14" s="44"/>
      <c r="B14" s="47" t="s">
        <v>31</v>
      </c>
      <c r="C14" s="29" t="s">
        <v>28</v>
      </c>
      <c r="D14" s="18" t="s">
        <v>2</v>
      </c>
      <c r="E14" s="18">
        <v>26</v>
      </c>
      <c r="F14" s="27">
        <f>30000000/30</f>
        <v>1000000</v>
      </c>
      <c r="G14" s="27">
        <f t="shared" si="0"/>
        <v>26000000</v>
      </c>
    </row>
    <row r="15" spans="1:7" s="28" customFormat="1" ht="36">
      <c r="A15" s="45"/>
      <c r="B15" s="48"/>
      <c r="C15" s="29" t="s">
        <v>29</v>
      </c>
      <c r="D15" s="18" t="s">
        <v>2</v>
      </c>
      <c r="E15" s="18">
        <v>12</v>
      </c>
      <c r="F15" s="27">
        <f>F14</f>
        <v>1000000</v>
      </c>
      <c r="G15" s="27">
        <f t="shared" si="0"/>
        <v>12000000</v>
      </c>
    </row>
    <row r="16" spans="1:7" s="28" customFormat="1" ht="18">
      <c r="A16" s="45"/>
      <c r="B16" s="48"/>
      <c r="C16" s="29" t="s">
        <v>25</v>
      </c>
      <c r="D16" s="18" t="s">
        <v>2</v>
      </c>
      <c r="E16" s="18">
        <v>2</v>
      </c>
      <c r="F16" s="27">
        <f>F14</f>
        <v>1000000</v>
      </c>
      <c r="G16" s="27">
        <f t="shared" si="0"/>
        <v>2000000</v>
      </c>
    </row>
    <row r="17" spans="1:7" s="28" customFormat="1" ht="18">
      <c r="A17" s="46"/>
      <c r="B17" s="49"/>
      <c r="C17" s="29" t="s">
        <v>26</v>
      </c>
      <c r="D17" s="18" t="s">
        <v>2</v>
      </c>
      <c r="E17" s="18">
        <v>2</v>
      </c>
      <c r="F17" s="27">
        <f>F14</f>
        <v>1000000</v>
      </c>
      <c r="G17" s="27">
        <f t="shared" si="0"/>
        <v>2000000</v>
      </c>
    </row>
    <row r="18" spans="1:7" s="19" customFormat="1" ht="18">
      <c r="A18" s="44"/>
      <c r="B18" s="47" t="s">
        <v>43</v>
      </c>
      <c r="C18" s="29" t="s">
        <v>41</v>
      </c>
      <c r="D18" s="18" t="s">
        <v>2</v>
      </c>
      <c r="E18" s="18">
        <v>24</v>
      </c>
      <c r="F18" s="27">
        <f>20000000/30</f>
        <v>666666.6666666666</v>
      </c>
      <c r="G18" s="27">
        <f t="shared" si="0"/>
        <v>16000000</v>
      </c>
    </row>
    <row r="19" spans="1:7" s="19" customFormat="1" ht="36">
      <c r="A19" s="45"/>
      <c r="B19" s="48"/>
      <c r="C19" s="29" t="s">
        <v>42</v>
      </c>
      <c r="D19" s="18" t="s">
        <v>2</v>
      </c>
      <c r="E19" s="18">
        <v>40</v>
      </c>
      <c r="F19" s="27">
        <f>F18</f>
        <v>666666.6666666666</v>
      </c>
      <c r="G19" s="27">
        <f t="shared" si="0"/>
        <v>26666666.666666664</v>
      </c>
    </row>
    <row r="20" spans="1:7" s="19" customFormat="1" ht="18">
      <c r="A20" s="45"/>
      <c r="B20" s="48"/>
      <c r="C20" s="29" t="s">
        <v>25</v>
      </c>
      <c r="D20" s="18" t="str">
        <f>D19</f>
        <v>công</v>
      </c>
      <c r="E20" s="18">
        <v>4</v>
      </c>
      <c r="F20" s="27">
        <f>F18</f>
        <v>666666.6666666666</v>
      </c>
      <c r="G20" s="27">
        <f t="shared" si="0"/>
        <v>2666666.6666666665</v>
      </c>
    </row>
    <row r="21" spans="1:7" s="19" customFormat="1" ht="18">
      <c r="A21" s="46"/>
      <c r="B21" s="49"/>
      <c r="C21" s="29" t="s">
        <v>26</v>
      </c>
      <c r="D21" s="18" t="str">
        <f>D20</f>
        <v>công</v>
      </c>
      <c r="E21" s="18">
        <v>4</v>
      </c>
      <c r="F21" s="27">
        <f>F18</f>
        <v>666666.6666666666</v>
      </c>
      <c r="G21" s="27">
        <f t="shared" si="0"/>
        <v>2666666.6666666665</v>
      </c>
    </row>
    <row r="22" spans="1:7" s="19" customFormat="1" ht="36">
      <c r="A22" s="44"/>
      <c r="B22" s="47" t="s">
        <v>32</v>
      </c>
      <c r="C22" s="29" t="s">
        <v>38</v>
      </c>
      <c r="D22" s="18" t="s">
        <v>2</v>
      </c>
      <c r="E22" s="18">
        <v>24</v>
      </c>
      <c r="F22" s="27">
        <f>15000000/30</f>
        <v>500000</v>
      </c>
      <c r="G22" s="27">
        <f t="shared" si="0"/>
        <v>12000000</v>
      </c>
    </row>
    <row r="23" spans="1:7" s="19" customFormat="1" ht="36">
      <c r="A23" s="45"/>
      <c r="B23" s="48"/>
      <c r="C23" s="29" t="s">
        <v>39</v>
      </c>
      <c r="D23" s="18" t="s">
        <v>2</v>
      </c>
      <c r="E23" s="18">
        <v>40</v>
      </c>
      <c r="F23" s="27">
        <f>F22</f>
        <v>500000</v>
      </c>
      <c r="G23" s="27">
        <f t="shared" si="0"/>
        <v>20000000</v>
      </c>
    </row>
    <row r="24" spans="1:7" s="19" customFormat="1" ht="18">
      <c r="A24" s="45"/>
      <c r="B24" s="48"/>
      <c r="C24" s="29" t="s">
        <v>25</v>
      </c>
      <c r="D24" s="18" t="str">
        <f>D23</f>
        <v>công</v>
      </c>
      <c r="E24" s="18">
        <v>4</v>
      </c>
      <c r="F24" s="27">
        <f>F22</f>
        <v>500000</v>
      </c>
      <c r="G24" s="27">
        <f t="shared" si="0"/>
        <v>2000000</v>
      </c>
    </row>
    <row r="25" spans="1:7" s="19" customFormat="1" ht="18">
      <c r="A25" s="46"/>
      <c r="B25" s="49"/>
      <c r="C25" s="29" t="s">
        <v>26</v>
      </c>
      <c r="D25" s="18" t="str">
        <f>D24</f>
        <v>công</v>
      </c>
      <c r="E25" s="18">
        <v>4</v>
      </c>
      <c r="F25" s="27">
        <f>F22</f>
        <v>500000</v>
      </c>
      <c r="G25" s="27">
        <f t="shared" si="0"/>
        <v>2000000</v>
      </c>
    </row>
    <row r="26" spans="1:7" s="5" customFormat="1" ht="18">
      <c r="A26" s="12">
        <v>3</v>
      </c>
      <c r="B26" s="13" t="s">
        <v>8</v>
      </c>
      <c r="C26" s="13"/>
      <c r="D26" s="12"/>
      <c r="E26" s="12"/>
      <c r="F26" s="14"/>
      <c r="G26" s="14">
        <f>G27</f>
        <v>10000000</v>
      </c>
    </row>
    <row r="27" spans="1:9" s="19" customFormat="1" ht="54" customHeight="1">
      <c r="A27" s="18"/>
      <c r="B27" s="16" t="s">
        <v>23</v>
      </c>
      <c r="C27" s="18" t="s">
        <v>44</v>
      </c>
      <c r="D27" s="18" t="s">
        <v>17</v>
      </c>
      <c r="E27" s="18">
        <v>1</v>
      </c>
      <c r="F27" s="27">
        <v>10000000</v>
      </c>
      <c r="G27" s="27">
        <f>E27*F27</f>
        <v>10000000</v>
      </c>
      <c r="I27" s="20"/>
    </row>
    <row r="28" spans="1:9" s="19" customFormat="1" ht="38.25" customHeight="1">
      <c r="A28" s="18">
        <v>4</v>
      </c>
      <c r="B28" s="16" t="s">
        <v>9</v>
      </c>
      <c r="C28" s="18"/>
      <c r="D28" s="18"/>
      <c r="E28" s="18"/>
      <c r="F28" s="27"/>
      <c r="G28" s="27">
        <f>SUM(G29:G30)</f>
        <v>8000000</v>
      </c>
      <c r="I28" s="20"/>
    </row>
    <row r="29" spans="1:9" s="19" customFormat="1" ht="31.5" customHeight="1">
      <c r="A29" s="18"/>
      <c r="B29" s="16" t="s">
        <v>12</v>
      </c>
      <c r="C29" s="18" t="s">
        <v>51</v>
      </c>
      <c r="D29" s="18" t="s">
        <v>18</v>
      </c>
      <c r="E29" s="18">
        <v>1</v>
      </c>
      <c r="F29" s="27">
        <v>4000000</v>
      </c>
      <c r="G29" s="27">
        <f>E29*F29</f>
        <v>4000000</v>
      </c>
      <c r="I29" s="20"/>
    </row>
    <row r="30" spans="1:9" s="19" customFormat="1" ht="32.25" customHeight="1">
      <c r="A30" s="18"/>
      <c r="B30" s="16" t="s">
        <v>46</v>
      </c>
      <c r="C30" s="18" t="s">
        <v>51</v>
      </c>
      <c r="D30" s="18" t="s">
        <v>18</v>
      </c>
      <c r="E30" s="18">
        <v>1</v>
      </c>
      <c r="F30" s="27">
        <v>4000000</v>
      </c>
      <c r="G30" s="27">
        <f>E30*F30</f>
        <v>4000000</v>
      </c>
      <c r="I30" s="20"/>
    </row>
    <row r="31" spans="1:7" s="5" customFormat="1" ht="27" customHeight="1">
      <c r="A31" s="12">
        <v>5</v>
      </c>
      <c r="B31" s="13" t="s">
        <v>10</v>
      </c>
      <c r="C31" s="13"/>
      <c r="D31" s="12"/>
      <c r="E31" s="12"/>
      <c r="F31" s="14"/>
      <c r="G31" s="14">
        <f>SUM(G32:G34)</f>
        <v>77240000</v>
      </c>
    </row>
    <row r="32" spans="1:7" s="19" customFormat="1" ht="33" customHeight="1">
      <c r="A32" s="18"/>
      <c r="B32" s="30" t="s">
        <v>13</v>
      </c>
      <c r="C32" s="18" t="s">
        <v>35</v>
      </c>
      <c r="D32" s="18" t="s">
        <v>33</v>
      </c>
      <c r="E32" s="18">
        <v>12</v>
      </c>
      <c r="F32" s="27">
        <v>4770000</v>
      </c>
      <c r="G32" s="27">
        <f>E32*F32</f>
        <v>57240000</v>
      </c>
    </row>
    <row r="33" spans="1:7" s="19" customFormat="1" ht="33.75" customHeight="1">
      <c r="A33" s="18"/>
      <c r="B33" s="30" t="s">
        <v>14</v>
      </c>
      <c r="C33" s="18" t="s">
        <v>36</v>
      </c>
      <c r="D33" s="18" t="s">
        <v>1</v>
      </c>
      <c r="E33" s="18">
        <v>12</v>
      </c>
      <c r="F33" s="27">
        <v>1000000</v>
      </c>
      <c r="G33" s="27">
        <f>E33*F33</f>
        <v>12000000</v>
      </c>
    </row>
    <row r="34" spans="1:7" s="19" customFormat="1" ht="34.5" customHeight="1">
      <c r="A34" s="18"/>
      <c r="B34" s="30" t="s">
        <v>34</v>
      </c>
      <c r="C34" s="18"/>
      <c r="D34" s="18" t="s">
        <v>19</v>
      </c>
      <c r="E34" s="18">
        <v>16</v>
      </c>
      <c r="F34" s="27">
        <v>500000</v>
      </c>
      <c r="G34" s="27">
        <f>E34*F34</f>
        <v>8000000</v>
      </c>
    </row>
    <row r="35" spans="1:7" s="5" customFormat="1" ht="18">
      <c r="A35" s="12">
        <v>6</v>
      </c>
      <c r="B35" s="15" t="s">
        <v>11</v>
      </c>
      <c r="C35" s="12" t="s">
        <v>57</v>
      </c>
      <c r="D35" s="12"/>
      <c r="E35" s="12"/>
      <c r="F35" s="14"/>
      <c r="G35" s="14">
        <f>6%*(G31+G28+G26+G9+G6)</f>
        <v>16934400</v>
      </c>
    </row>
    <row r="36" spans="1:7" s="23" customFormat="1" ht="17.25">
      <c r="A36" s="8" t="s">
        <v>58</v>
      </c>
      <c r="B36" s="10" t="s">
        <v>48</v>
      </c>
      <c r="C36" s="10"/>
      <c r="D36" s="8"/>
      <c r="E36" s="8"/>
      <c r="F36" s="11"/>
      <c r="G36" s="11">
        <f>SUM(G37:G44)</f>
        <v>39200102.4</v>
      </c>
    </row>
    <row r="37" spans="1:12" s="5" customFormat="1" ht="18">
      <c r="A37" s="12">
        <v>1</v>
      </c>
      <c r="B37" s="22" t="s">
        <v>52</v>
      </c>
      <c r="C37" s="12" t="s">
        <v>49</v>
      </c>
      <c r="D37" s="12"/>
      <c r="E37" s="12"/>
      <c r="F37" s="14"/>
      <c r="G37" s="14">
        <f>G5*4/100</f>
        <v>11966976</v>
      </c>
      <c r="L37" s="21">
        <f>G5</f>
        <v>299174400</v>
      </c>
    </row>
    <row r="38" spans="1:7" s="5" customFormat="1" ht="18">
      <c r="A38" s="12">
        <v>2</v>
      </c>
      <c r="B38" s="22" t="s">
        <v>53</v>
      </c>
      <c r="C38" s="12" t="s">
        <v>70</v>
      </c>
      <c r="D38" s="12"/>
      <c r="E38" s="12"/>
      <c r="F38" s="14"/>
      <c r="G38" s="14">
        <f>L37*2/100</f>
        <v>5983488</v>
      </c>
    </row>
    <row r="39" spans="1:7" s="5" customFormat="1" ht="18">
      <c r="A39" s="12">
        <v>3</v>
      </c>
      <c r="B39" s="22" t="s">
        <v>53</v>
      </c>
      <c r="C39" s="12" t="s">
        <v>55</v>
      </c>
      <c r="D39" s="12"/>
      <c r="E39" s="12"/>
      <c r="F39" s="14"/>
      <c r="G39" s="14">
        <f>L37*1.5/100</f>
        <v>4487616</v>
      </c>
    </row>
    <row r="40" spans="1:7" s="5" customFormat="1" ht="18">
      <c r="A40" s="12">
        <v>4</v>
      </c>
      <c r="B40" s="22" t="s">
        <v>54</v>
      </c>
      <c r="C40" s="12" t="s">
        <v>56</v>
      </c>
      <c r="D40" s="12"/>
      <c r="E40" s="12"/>
      <c r="F40" s="14"/>
      <c r="G40" s="14">
        <f>L37*4.5/100</f>
        <v>13462848</v>
      </c>
    </row>
    <row r="41" spans="1:7" s="5" customFormat="1" ht="18">
      <c r="A41" s="12">
        <v>5</v>
      </c>
      <c r="B41" s="24" t="s">
        <v>60</v>
      </c>
      <c r="C41" s="25"/>
      <c r="D41" s="12"/>
      <c r="E41" s="12"/>
      <c r="F41" s="14"/>
      <c r="G41" s="14">
        <f>L37*0.1/100</f>
        <v>299174.4</v>
      </c>
    </row>
    <row r="42" spans="1:7" s="5" customFormat="1" ht="18">
      <c r="A42" s="12">
        <v>6</v>
      </c>
      <c r="B42" s="24" t="s">
        <v>61</v>
      </c>
      <c r="C42" s="25"/>
      <c r="D42" s="12"/>
      <c r="E42" s="12"/>
      <c r="F42" s="14"/>
      <c r="G42" s="14">
        <v>1000000</v>
      </c>
    </row>
    <row r="43" spans="1:7" s="5" customFormat="1" ht="18">
      <c r="A43" s="12">
        <v>7</v>
      </c>
      <c r="B43" s="24" t="s">
        <v>62</v>
      </c>
      <c r="C43" s="25"/>
      <c r="D43" s="12"/>
      <c r="E43" s="12"/>
      <c r="F43" s="14"/>
      <c r="G43" s="14">
        <v>1000000</v>
      </c>
    </row>
    <row r="44" spans="1:7" s="5" customFormat="1" ht="18">
      <c r="A44" s="12">
        <v>8</v>
      </c>
      <c r="B44" s="24" t="s">
        <v>63</v>
      </c>
      <c r="C44" s="25"/>
      <c r="D44" s="12"/>
      <c r="E44" s="12"/>
      <c r="F44" s="14"/>
      <c r="G44" s="14">
        <v>1000000</v>
      </c>
    </row>
    <row r="45" spans="1:7" s="23" customFormat="1" ht="17.25">
      <c r="A45" s="8" t="s">
        <v>65</v>
      </c>
      <c r="B45" s="32" t="s">
        <v>69</v>
      </c>
      <c r="C45" s="8" t="s">
        <v>66</v>
      </c>
      <c r="D45" s="8"/>
      <c r="E45" s="8"/>
      <c r="F45" s="9"/>
      <c r="G45" s="9">
        <f>L37*10/100</f>
        <v>29917440</v>
      </c>
    </row>
    <row r="46" spans="1:7" s="23" customFormat="1" ht="33">
      <c r="A46" s="8" t="s">
        <v>67</v>
      </c>
      <c r="B46" s="33" t="s">
        <v>64</v>
      </c>
      <c r="C46" s="34" t="s">
        <v>68</v>
      </c>
      <c r="D46" s="8"/>
      <c r="E46" s="8"/>
      <c r="F46" s="9"/>
      <c r="G46" s="9">
        <f>0.38/100*(G45+L37)</f>
        <v>1250548.992</v>
      </c>
    </row>
    <row r="47" spans="1:8" ht="17.25">
      <c r="A47" s="8"/>
      <c r="B47" s="8" t="s">
        <v>40</v>
      </c>
      <c r="C47" s="10"/>
      <c r="D47" s="8"/>
      <c r="E47" s="8"/>
      <c r="F47" s="11"/>
      <c r="G47" s="11">
        <f>G46+G45+G36+G5</f>
        <v>369542491.39199996</v>
      </c>
      <c r="H47" s="5"/>
    </row>
    <row r="48" spans="2:7" ht="17.25">
      <c r="B48" s="8" t="s">
        <v>22</v>
      </c>
      <c r="C48" s="8"/>
      <c r="D48" s="8"/>
      <c r="E48" s="8"/>
      <c r="F48" s="8"/>
      <c r="G48" s="41">
        <v>369542000</v>
      </c>
    </row>
    <row r="49" spans="1:7" s="35" customFormat="1" ht="108.75" customHeight="1">
      <c r="A49" s="50" t="s">
        <v>71</v>
      </c>
      <c r="B49" s="51"/>
      <c r="C49" s="51"/>
      <c r="D49" s="51"/>
      <c r="E49" s="51"/>
      <c r="F49" s="51"/>
      <c r="G49" s="51"/>
    </row>
    <row r="50" spans="1:8" ht="15">
      <c r="A50" s="1"/>
      <c r="B50" s="5"/>
      <c r="C50" s="5"/>
      <c r="D50" s="4"/>
      <c r="E50" s="4"/>
      <c r="F50" s="3"/>
      <c r="G50" s="3"/>
      <c r="H50" s="5"/>
    </row>
    <row r="51" spans="1:8" ht="15">
      <c r="A51" s="1"/>
      <c r="B51" s="5"/>
      <c r="C51" s="5"/>
      <c r="D51" s="4"/>
      <c r="E51" s="4"/>
      <c r="F51" s="3"/>
      <c r="G51" s="3"/>
      <c r="H51" s="5"/>
    </row>
    <row r="52" spans="1:8" ht="15">
      <c r="A52" s="1"/>
      <c r="B52" s="5"/>
      <c r="D52" s="4"/>
      <c r="E52" s="4"/>
      <c r="F52" s="3"/>
      <c r="G52" s="3"/>
      <c r="H52" s="5"/>
    </row>
    <row r="53" spans="1:8" ht="15">
      <c r="A53" s="1"/>
      <c r="B53" s="5"/>
      <c r="D53" s="4"/>
      <c r="E53" s="4"/>
      <c r="F53" s="3"/>
      <c r="G53" s="3"/>
      <c r="H53" s="5"/>
    </row>
    <row r="54" spans="1:8" ht="15">
      <c r="A54" s="1"/>
      <c r="B54" s="5"/>
      <c r="D54" s="4"/>
      <c r="E54" s="4"/>
      <c r="F54" s="3"/>
      <c r="G54" s="3"/>
      <c r="H54" s="5"/>
    </row>
    <row r="62" ht="15">
      <c r="H62" s="17"/>
    </row>
  </sheetData>
  <sheetProtection/>
  <mergeCells count="11">
    <mergeCell ref="A1:G1"/>
    <mergeCell ref="A10:A13"/>
    <mergeCell ref="B10:B13"/>
    <mergeCell ref="A14:A17"/>
    <mergeCell ref="B14:B17"/>
    <mergeCell ref="A2:G2"/>
    <mergeCell ref="A22:A25"/>
    <mergeCell ref="B22:B25"/>
    <mergeCell ref="B18:B21"/>
    <mergeCell ref="A18:A21"/>
    <mergeCell ref="A49:G49"/>
  </mergeCells>
  <printOptions horizontalCentered="1"/>
  <pageMargins left="0.25" right="0.25" top="0.25" bottom="0.25" header="0.5" footer="0.5"/>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THIKECO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Ulysses R. Gotera</dc:creator>
  <cp:keywords/>
  <dc:description/>
  <cp:lastModifiedBy>Admin</cp:lastModifiedBy>
  <cp:lastPrinted>2016-05-04T03:02:02Z</cp:lastPrinted>
  <dcterms:created xsi:type="dcterms:W3CDTF">2004-10-06T01:37:17Z</dcterms:created>
  <dcterms:modified xsi:type="dcterms:W3CDTF">2016-05-04T08:02:43Z</dcterms:modified>
  <cp:category/>
  <cp:version/>
  <cp:contentType/>
  <cp:contentStatus/>
</cp:coreProperties>
</file>