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340" windowHeight="94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<sst xmlns="http://schemas.openxmlformats.org/spreadsheetml/2006/main" count="31" uniqueCount="31">
  <si>
    <t>TT</t>
  </si>
  <si>
    <t>Trong đó</t>
  </si>
  <si>
    <t>Ban quản lý DA trồng rừng huyện Tiên Phước</t>
  </si>
  <si>
    <t>Ban quản lý DA trồng rừng huyện Hiệp Đức</t>
  </si>
  <si>
    <t>Ban quản lý DA trồng rừng huyện Quế Sơn</t>
  </si>
  <si>
    <t>Ban quản lý DA trồng rừng huyện Duy Xuyên</t>
  </si>
  <si>
    <t>Ban quản lý DA trồng rừng huyện Thăng Bình</t>
  </si>
  <si>
    <t>Ban quản lý DA trồng rừng huyện Phú Ninh</t>
  </si>
  <si>
    <t>Ban quản lý DA trồng rừng huyện Núi Thành</t>
  </si>
  <si>
    <t>Ban quản lý DA trồng rừng Cù Lao Chàm</t>
  </si>
  <si>
    <t>Ban quản lý DA trồng rừng trên đất cát Tam Kỳ</t>
  </si>
  <si>
    <t>Ban quản lý DA trồng rừng huyện Phước Sơn</t>
  </si>
  <si>
    <t>Ban quản lý DA trồng rừng huyện Đông Giang</t>
  </si>
  <si>
    <t>Ban quản lý DA trồng rừng huyện Nam Giang</t>
  </si>
  <si>
    <t>Ban quản lý rừng phòng hộ SôngTranh</t>
  </si>
  <si>
    <t>Ban quản lý rừng phòng hộ Phú Ninh</t>
  </si>
  <si>
    <t>Ban quản lý rừng phòng hộ A Vương</t>
  </si>
  <si>
    <t>Ban quản lý rừng phòng hộ Sông Kôn</t>
  </si>
  <si>
    <t>Đã phân bổ tại QĐ 1172/QĐ-UBND</t>
  </si>
  <si>
    <t>Tổng dự toán sau khi điều chỉnh</t>
  </si>
  <si>
    <t>ĐVT: 1.000 đồng</t>
  </si>
  <si>
    <t>Tổng cộng</t>
  </si>
  <si>
    <t>Bổ sung dự toán</t>
  </si>
  <si>
    <t>Giảm dự toán đã phân bổ</t>
  </si>
  <si>
    <t>Đơn vị, nội dung</t>
  </si>
  <si>
    <t>II. Cấp cho Sở Nông nghiệp  &amp;PTNT để phân bổ cho các đơn vị để thực hiện giao khoán bảo vệ rừng và khoanh nuôi tái sinh tự nhiên</t>
  </si>
  <si>
    <t>I. Cấp bổ sung ngân sách có mục tiêu cho UBND các huyện, thành phố để phân bổ cho các đơn vị để thực hiện giao khoán bảo vệ rừng và khoanh nuôi tái sinh tự nhiên</t>
  </si>
  <si>
    <t>Điều chỉnh dự toán NS đã cấp</t>
  </si>
  <si>
    <t>Phụ lục
 ĐIỀU CHỈNH  KINH PHÍ  KHOÁN BẢO VỆ RỪNG VÀ KHOANH NUÔI TÁI SINH TỰ NHIÊN NĂM 2014</t>
  </si>
  <si>
    <t xml:space="preserve">Ban quản lý DA đầu tư xây dựng và phát triển rừng huyện Tây Giang (dự toán đã phân bổ: 1.380.279.000 đồng; trong đó, kp còn thừa: 147.104.000 đồng, UBND huyện chuyển nguồn sang năm 2015 để tiếp tục thực hiện) </t>
  </si>
  <si>
    <t>(Kèm theo Quyết định số 3791   /QĐ-UBND ngày    18   /  11   /2014 của UBND tỉnh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</si>
</sst>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
    <numFmt numFmtId="166" formatCode="#.##"/>
    <numFmt numFmtId="167" formatCode="#.#"/>
    <numFmt numFmtId="168" formatCode="#"/>
    <numFmt numFmtId="169" formatCode="#.##0.00"/>
    <numFmt numFmtId="170" formatCode="0.00000"/>
    <numFmt numFmtId="171" formatCode="_(* #.##0_);_(* \(#.##0\);_(* &quot;-&quot;_);_(@_)"/>
    <numFmt numFmtId="172" formatCode="#,##0.0"/>
    <numFmt numFmtId="173" formatCode="#.###"/>
    <numFmt numFmtId="174" formatCode="#.####"/>
    <numFmt numFmtId="175" formatCode="0.0"/>
    <numFmt numFmtId="176" formatCode="0.0000"/>
  </numFmts>
  <fonts count="43">
    <font>
      <sz val="10"/>
      <name val="Arial"/>
      <family val="0"/>
    </font>
    <font>
      <b/>
      <sz val="12"/>
      <name val="Times New Roman"/>
      <family val="1"/>
    </font>
    <font>
      <i/>
      <sz val="12"/>
      <name val="Times New Roman"/>
      <family val="1"/>
    </font>
    <font>
      <sz val="8"/>
      <name val="Arial"/>
      <family val="0"/>
    </font>
    <font>
      <sz val="12"/>
      <name val="Times New Roman"/>
      <family val="1"/>
    </font>
    <font>
      <b/>
      <sz val="13"/>
      <name val="Times New Roman"/>
      <family val="1"/>
    </font>
    <font>
      <i/>
      <sz val="13"/>
      <name val="Times New Roman"/>
      <family val="1"/>
    </font>
    <font>
      <b/>
      <sz val="11"/>
      <name val="Times New Roman"/>
      <family val="1"/>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Alignment="1">
      <alignment/>
    </xf>
    <xf numFmtId="0" fontId="4" fillId="0" borderId="0" xfId="0" applyFont="1" applyAlignment="1">
      <alignment/>
    </xf>
    <xf numFmtId="0" fontId="1" fillId="0" borderId="10" xfId="0" applyFont="1" applyBorder="1" applyAlignment="1">
      <alignment horizontal="center" vertical="center"/>
    </xf>
    <xf numFmtId="0" fontId="4" fillId="0" borderId="10" xfId="0" applyFont="1" applyBorder="1" applyAlignment="1">
      <alignment horizontal="center"/>
    </xf>
    <xf numFmtId="0" fontId="4" fillId="0" borderId="10" xfId="0" applyFont="1" applyBorder="1" applyAlignment="1">
      <alignment/>
    </xf>
    <xf numFmtId="0" fontId="1" fillId="0" borderId="10" xfId="0" applyFont="1" applyBorder="1" applyAlignment="1">
      <alignment horizontal="center"/>
    </xf>
    <xf numFmtId="0" fontId="1" fillId="0" borderId="11" xfId="0" applyFont="1" applyBorder="1" applyAlignment="1">
      <alignment/>
    </xf>
    <xf numFmtId="168" fontId="1" fillId="0" borderId="11" xfId="0" applyNumberFormat="1" applyFont="1" applyBorder="1" applyAlignment="1">
      <alignment/>
    </xf>
    <xf numFmtId="168" fontId="4" fillId="0" borderId="11" xfId="0" applyNumberFormat="1" applyFont="1" applyBorder="1" applyAlignment="1">
      <alignment/>
    </xf>
    <xf numFmtId="168" fontId="4" fillId="0" borderId="0" xfId="0" applyNumberFormat="1" applyFont="1" applyAlignment="1">
      <alignment/>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3" fontId="4" fillId="0" borderId="10" xfId="0" applyNumberFormat="1" applyFont="1" applyBorder="1" applyAlignment="1">
      <alignment/>
    </xf>
    <xf numFmtId="3" fontId="4" fillId="0" borderId="10" xfId="0" applyNumberFormat="1" applyFont="1" applyBorder="1" applyAlignment="1">
      <alignment horizontal="right" vertical="center" wrapText="1"/>
    </xf>
    <xf numFmtId="3" fontId="4" fillId="0" borderId="0" xfId="0" applyNumberFormat="1" applyFont="1" applyAlignment="1">
      <alignment/>
    </xf>
    <xf numFmtId="164" fontId="8" fillId="0" borderId="12" xfId="0" applyNumberFormat="1" applyFont="1" applyBorder="1" applyAlignment="1">
      <alignment horizontal="center" vertical="center" wrapText="1"/>
    </xf>
    <xf numFmtId="0" fontId="7" fillId="0" borderId="10" xfId="0" applyFont="1" applyBorder="1" applyAlignment="1">
      <alignment horizontal="center" wrapText="1"/>
    </xf>
    <xf numFmtId="3" fontId="7" fillId="0" borderId="13" xfId="0" applyNumberFormat="1" applyFont="1" applyBorder="1" applyAlignment="1">
      <alignment/>
    </xf>
    <xf numFmtId="0" fontId="7" fillId="0" borderId="10" xfId="0" applyFont="1" applyBorder="1" applyAlignment="1">
      <alignment horizontal="left" vertical="center" wrapText="1"/>
    </xf>
    <xf numFmtId="3" fontId="7" fillId="0" borderId="10" xfId="0" applyNumberFormat="1" applyFont="1" applyBorder="1" applyAlignment="1">
      <alignment horizontal="right" vertical="center" wrapText="1"/>
    </xf>
    <xf numFmtId="0" fontId="5" fillId="0" borderId="0" xfId="0" applyFont="1" applyAlignment="1">
      <alignment horizontal="center" wrapText="1"/>
    </xf>
    <xf numFmtId="0" fontId="5" fillId="0" borderId="0" xfId="0" applyFont="1" applyAlignment="1">
      <alignment horizontal="center"/>
    </xf>
    <xf numFmtId="0" fontId="2" fillId="0" borderId="14" xfId="0" applyFont="1"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164" fontId="7" fillId="0" borderId="18" xfId="0" applyNumberFormat="1" applyFont="1" applyBorder="1" applyAlignment="1">
      <alignment horizontal="center" vertical="center" wrapText="1"/>
    </xf>
    <xf numFmtId="164" fontId="7" fillId="0" borderId="19" xfId="0" applyNumberFormat="1" applyFont="1" applyBorder="1" applyAlignment="1">
      <alignment horizontal="center" vertical="center" wrapText="1"/>
    </xf>
    <xf numFmtId="164" fontId="7" fillId="0" borderId="20" xfId="0" applyNumberFormat="1" applyFont="1" applyBorder="1" applyAlignment="1">
      <alignment horizontal="center" vertical="center" wrapText="1"/>
    </xf>
    <xf numFmtId="164" fontId="7" fillId="0" borderId="15" xfId="0" applyNumberFormat="1" applyFont="1" applyBorder="1" applyAlignment="1">
      <alignment horizontal="center" vertical="center" wrapText="1"/>
    </xf>
    <xf numFmtId="164" fontId="7" fillId="0" borderId="17"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20" xfId="0" applyNumberFormat="1" applyFont="1" applyBorder="1" applyAlignment="1">
      <alignment horizontal="center" vertical="center" wrapText="1"/>
    </xf>
    <xf numFmtId="0" fontId="6"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
  <sheetViews>
    <sheetView tabSelected="1" zoomScale="90" zoomScaleNormal="90" zoomScalePageLayoutView="0" workbookViewId="0" topLeftCell="A1">
      <selection activeCell="A2" sqref="A2:F2"/>
    </sheetView>
  </sheetViews>
  <sheetFormatPr defaultColWidth="9.140625" defaultRowHeight="12.75"/>
  <cols>
    <col min="1" max="1" width="3.57421875" style="1" customWidth="1"/>
    <col min="2" max="2" width="84.7109375" style="1" customWidth="1"/>
    <col min="3" max="3" width="12.00390625" style="1" customWidth="1"/>
    <col min="4" max="4" width="11.7109375" style="1" customWidth="1"/>
    <col min="5" max="5" width="11.57421875" style="1" customWidth="1"/>
    <col min="6" max="6" width="10.140625" style="1" customWidth="1"/>
    <col min="7" max="7" width="8.8515625" style="1" customWidth="1"/>
    <col min="8" max="8" width="10.140625" style="1" bestFit="1" customWidth="1"/>
    <col min="9" max="16384" width="8.8515625" style="1" customWidth="1"/>
  </cols>
  <sheetData>
    <row r="1" spans="1:6" ht="30" customHeight="1">
      <c r="A1" s="20" t="s">
        <v>28</v>
      </c>
      <c r="B1" s="21"/>
      <c r="C1" s="21"/>
      <c r="D1" s="21"/>
      <c r="E1" s="21"/>
      <c r="F1" s="21"/>
    </row>
    <row r="2" spans="1:6" ht="18" customHeight="1">
      <c r="A2" s="36" t="s">
        <v>30</v>
      </c>
      <c r="B2" s="36"/>
      <c r="C2" s="36"/>
      <c r="D2" s="36"/>
      <c r="E2" s="36"/>
      <c r="F2" s="36"/>
    </row>
    <row r="3" spans="5:6" ht="15.75" customHeight="1">
      <c r="E3" s="22" t="s">
        <v>20</v>
      </c>
      <c r="F3" s="22"/>
    </row>
    <row r="4" spans="1:6" ht="21" customHeight="1">
      <c r="A4" s="23" t="s">
        <v>0</v>
      </c>
      <c r="B4" s="23" t="s">
        <v>24</v>
      </c>
      <c r="C4" s="26" t="s">
        <v>18</v>
      </c>
      <c r="D4" s="29" t="s">
        <v>27</v>
      </c>
      <c r="E4" s="30"/>
      <c r="F4" s="31"/>
    </row>
    <row r="5" spans="1:6" ht="21" customHeight="1">
      <c r="A5" s="24"/>
      <c r="B5" s="24"/>
      <c r="C5" s="27"/>
      <c r="D5" s="32" t="s">
        <v>19</v>
      </c>
      <c r="E5" s="34" t="s">
        <v>1</v>
      </c>
      <c r="F5" s="35"/>
    </row>
    <row r="6" spans="1:6" ht="55.5" customHeight="1">
      <c r="A6" s="25"/>
      <c r="B6" s="25"/>
      <c r="C6" s="28"/>
      <c r="D6" s="33"/>
      <c r="E6" s="15" t="s">
        <v>23</v>
      </c>
      <c r="F6" s="15" t="s">
        <v>22</v>
      </c>
    </row>
    <row r="7" spans="1:6" ht="21" customHeight="1">
      <c r="A7" s="2"/>
      <c r="B7" s="16" t="s">
        <v>21</v>
      </c>
      <c r="C7" s="17">
        <f>C8+C22</f>
        <v>7042000</v>
      </c>
      <c r="D7" s="17">
        <f>D8+D22</f>
        <v>7042000</v>
      </c>
      <c r="E7" s="17">
        <f>E8+E22</f>
        <v>261964</v>
      </c>
      <c r="F7" s="17">
        <f>F8+F22</f>
        <v>261964</v>
      </c>
    </row>
    <row r="8" spans="1:6" ht="24.75" customHeight="1">
      <c r="A8" s="2"/>
      <c r="B8" s="18" t="s">
        <v>26</v>
      </c>
      <c r="C8" s="19">
        <f>SUM(C9:C21)</f>
        <v>4762000</v>
      </c>
      <c r="D8" s="19">
        <f>SUM(D9:D21)</f>
        <v>4708831</v>
      </c>
      <c r="E8" s="19">
        <f>SUM(E9:E21)</f>
        <v>200649</v>
      </c>
      <c r="F8" s="19">
        <f>SUM(F9:F21)</f>
        <v>147480</v>
      </c>
    </row>
    <row r="9" spans="1:6" ht="16.5" customHeight="1">
      <c r="A9" s="3">
        <v>1</v>
      </c>
      <c r="B9" s="4" t="s">
        <v>2</v>
      </c>
      <c r="C9" s="12">
        <v>548000</v>
      </c>
      <c r="D9" s="12">
        <f>C9-E9+F9</f>
        <v>480944</v>
      </c>
      <c r="E9" s="12">
        <v>67056</v>
      </c>
      <c r="F9" s="4"/>
    </row>
    <row r="10" spans="1:6" ht="16.5" customHeight="1">
      <c r="A10" s="3">
        <v>2</v>
      </c>
      <c r="B10" s="4" t="s">
        <v>3</v>
      </c>
      <c r="C10" s="12">
        <v>264000</v>
      </c>
      <c r="D10" s="12">
        <f aca="true" t="shared" si="0" ref="D10:D20">C10-E10+F10</f>
        <v>238878</v>
      </c>
      <c r="E10" s="12">
        <v>25122</v>
      </c>
      <c r="F10" s="4"/>
    </row>
    <row r="11" spans="1:6" ht="16.5" customHeight="1">
      <c r="A11" s="3">
        <v>3</v>
      </c>
      <c r="B11" s="4" t="s">
        <v>4</v>
      </c>
      <c r="C11" s="12">
        <v>60000</v>
      </c>
      <c r="D11" s="12">
        <f t="shared" si="0"/>
        <v>48150</v>
      </c>
      <c r="E11" s="12">
        <v>11850</v>
      </c>
      <c r="F11" s="4"/>
    </row>
    <row r="12" spans="1:6" ht="16.5" customHeight="1">
      <c r="A12" s="3">
        <v>4</v>
      </c>
      <c r="B12" s="4" t="s">
        <v>5</v>
      </c>
      <c r="C12" s="12">
        <v>198000</v>
      </c>
      <c r="D12" s="12">
        <f t="shared" si="0"/>
        <v>214000</v>
      </c>
      <c r="E12" s="4"/>
      <c r="F12" s="12">
        <v>16000</v>
      </c>
    </row>
    <row r="13" spans="1:6" ht="16.5" customHeight="1">
      <c r="A13" s="3">
        <v>5</v>
      </c>
      <c r="B13" s="4" t="s">
        <v>6</v>
      </c>
      <c r="C13" s="12">
        <v>88000</v>
      </c>
      <c r="D13" s="12">
        <f t="shared" si="0"/>
        <v>90661</v>
      </c>
      <c r="E13" s="4"/>
      <c r="F13" s="12">
        <v>2661</v>
      </c>
    </row>
    <row r="14" spans="1:6" ht="16.5" customHeight="1">
      <c r="A14" s="3">
        <v>6</v>
      </c>
      <c r="B14" s="4" t="s">
        <v>7</v>
      </c>
      <c r="C14" s="12">
        <v>49000</v>
      </c>
      <c r="D14" s="12">
        <f t="shared" si="0"/>
        <v>53286</v>
      </c>
      <c r="E14" s="4"/>
      <c r="F14" s="12">
        <v>4286</v>
      </c>
    </row>
    <row r="15" spans="1:6" ht="16.5" customHeight="1">
      <c r="A15" s="3">
        <v>7</v>
      </c>
      <c r="B15" s="4" t="s">
        <v>8</v>
      </c>
      <c r="C15" s="12">
        <v>11000</v>
      </c>
      <c r="D15" s="12">
        <f t="shared" si="0"/>
        <v>11770</v>
      </c>
      <c r="E15" s="4"/>
      <c r="F15" s="12">
        <v>770</v>
      </c>
    </row>
    <row r="16" spans="1:6" ht="16.5" customHeight="1">
      <c r="A16" s="3">
        <v>8</v>
      </c>
      <c r="B16" s="4" t="s">
        <v>9</v>
      </c>
      <c r="C16" s="12">
        <v>206000</v>
      </c>
      <c r="D16" s="12">
        <f t="shared" si="0"/>
        <v>221918</v>
      </c>
      <c r="E16" s="4"/>
      <c r="F16" s="12">
        <v>15918</v>
      </c>
    </row>
    <row r="17" spans="1:6" ht="16.5" customHeight="1">
      <c r="A17" s="3">
        <v>9</v>
      </c>
      <c r="B17" s="4" t="s">
        <v>10</v>
      </c>
      <c r="C17" s="12">
        <v>36000</v>
      </c>
      <c r="D17" s="12">
        <f t="shared" si="0"/>
        <v>36782</v>
      </c>
      <c r="E17" s="4"/>
      <c r="F17" s="12">
        <v>782</v>
      </c>
    </row>
    <row r="18" spans="1:6" ht="16.5" customHeight="1">
      <c r="A18" s="3">
        <v>10</v>
      </c>
      <c r="B18" s="4" t="s">
        <v>11</v>
      </c>
      <c r="C18" s="12">
        <v>543000</v>
      </c>
      <c r="D18" s="12">
        <f t="shared" si="0"/>
        <v>585076</v>
      </c>
      <c r="E18" s="4"/>
      <c r="F18" s="12">
        <v>42076</v>
      </c>
    </row>
    <row r="19" spans="1:6" ht="16.5" customHeight="1">
      <c r="A19" s="3">
        <v>11</v>
      </c>
      <c r="B19" s="4" t="s">
        <v>12</v>
      </c>
      <c r="C19" s="12">
        <v>822000</v>
      </c>
      <c r="D19" s="12">
        <f t="shared" si="0"/>
        <v>886987</v>
      </c>
      <c r="E19" s="4"/>
      <c r="F19" s="12">
        <v>64987</v>
      </c>
    </row>
    <row r="20" spans="1:6" ht="16.5" customHeight="1">
      <c r="A20" s="3">
        <v>12</v>
      </c>
      <c r="B20" s="4" t="s">
        <v>13</v>
      </c>
      <c r="C20" s="12">
        <v>475000</v>
      </c>
      <c r="D20" s="12">
        <f t="shared" si="0"/>
        <v>460100</v>
      </c>
      <c r="E20" s="12">
        <v>14900</v>
      </c>
      <c r="F20" s="4"/>
    </row>
    <row r="21" spans="1:8" ht="52.5" customHeight="1">
      <c r="A21" s="10">
        <v>13</v>
      </c>
      <c r="B21" s="11" t="s">
        <v>29</v>
      </c>
      <c r="C21" s="13">
        <v>1462000</v>
      </c>
      <c r="D21" s="13">
        <f>C21-E21+F21</f>
        <v>1380279</v>
      </c>
      <c r="E21" s="13">
        <f>228825-147104</f>
        <v>81721</v>
      </c>
      <c r="F21" s="4"/>
      <c r="H21" s="14"/>
    </row>
    <row r="22" spans="1:6" ht="27.75" customHeight="1">
      <c r="A22" s="5"/>
      <c r="B22" s="18" t="s">
        <v>25</v>
      </c>
      <c r="C22" s="19">
        <f>SUM(C23:C26)</f>
        <v>2280000</v>
      </c>
      <c r="D22" s="19">
        <f>SUM(D23:D26)</f>
        <v>2333169</v>
      </c>
      <c r="E22" s="19">
        <f>SUM(E23:E26)</f>
        <v>61315</v>
      </c>
      <c r="F22" s="19">
        <f>SUM(F23:F26)</f>
        <v>114484</v>
      </c>
    </row>
    <row r="23" spans="1:6" ht="16.5" customHeight="1">
      <c r="A23" s="3">
        <v>1</v>
      </c>
      <c r="B23" s="4" t="s">
        <v>14</v>
      </c>
      <c r="C23" s="12">
        <v>586000</v>
      </c>
      <c r="D23" s="12">
        <f>C23-E23+F23</f>
        <v>524685</v>
      </c>
      <c r="E23" s="12">
        <v>61315</v>
      </c>
      <c r="F23" s="4"/>
    </row>
    <row r="24" spans="1:6" ht="16.5" customHeight="1">
      <c r="A24" s="3">
        <v>2</v>
      </c>
      <c r="B24" s="4" t="s">
        <v>15</v>
      </c>
      <c r="C24" s="12">
        <v>734000</v>
      </c>
      <c r="D24" s="12">
        <f>C24-E24+F24</f>
        <v>773907</v>
      </c>
      <c r="E24" s="4"/>
      <c r="F24" s="12">
        <v>39907</v>
      </c>
    </row>
    <row r="25" spans="1:6" ht="16.5" customHeight="1">
      <c r="A25" s="3">
        <v>3</v>
      </c>
      <c r="B25" s="4" t="s">
        <v>16</v>
      </c>
      <c r="C25" s="12">
        <v>860000</v>
      </c>
      <c r="D25" s="12">
        <f>C25-E25+F25</f>
        <v>927577</v>
      </c>
      <c r="E25" s="4"/>
      <c r="F25" s="12">
        <v>67577</v>
      </c>
    </row>
    <row r="26" spans="1:6" ht="16.5" customHeight="1">
      <c r="A26" s="3">
        <v>4</v>
      </c>
      <c r="B26" s="4" t="s">
        <v>17</v>
      </c>
      <c r="C26" s="12">
        <v>100000</v>
      </c>
      <c r="D26" s="12">
        <f>C26-E26+F26</f>
        <v>107000</v>
      </c>
      <c r="E26" s="4"/>
      <c r="F26" s="12">
        <v>7000</v>
      </c>
    </row>
    <row r="27" spans="1:6" ht="9.75" customHeight="1">
      <c r="A27" s="6"/>
      <c r="B27" s="6"/>
      <c r="C27" s="7"/>
      <c r="D27" s="8"/>
      <c r="E27" s="8"/>
      <c r="F27" s="8"/>
    </row>
    <row r="28" spans="3:6" ht="15">
      <c r="C28" s="9"/>
      <c r="D28" s="9"/>
      <c r="E28" s="9"/>
      <c r="F28" s="9"/>
    </row>
  </sheetData>
  <sheetProtection/>
  <mergeCells count="9">
    <mergeCell ref="A1:F1"/>
    <mergeCell ref="E3:F3"/>
    <mergeCell ref="A4:A6"/>
    <mergeCell ref="B4:B6"/>
    <mergeCell ref="C4:C6"/>
    <mergeCell ref="D4:F4"/>
    <mergeCell ref="D5:D6"/>
    <mergeCell ref="E5:F5"/>
    <mergeCell ref="A2:F2"/>
  </mergeCells>
  <printOptions/>
  <pageMargins left="0.73" right="0.65" top="0.45" bottom="0.3" header="0.25" footer="0.2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truongquangkhanh</dc:creator>
  <cp:keywords/>
  <dc:description/>
  <cp:lastModifiedBy>Admin</cp:lastModifiedBy>
  <cp:lastPrinted>2014-11-26T03:57:12Z</cp:lastPrinted>
  <dcterms:created xsi:type="dcterms:W3CDTF">2014-11-17T07:26:28Z</dcterms:created>
  <dcterms:modified xsi:type="dcterms:W3CDTF">2014-11-28T04:09:09Z</dcterms:modified>
  <cp:category/>
  <cp:version/>
  <cp:contentType/>
  <cp:contentStatus/>
</cp:coreProperties>
</file>