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12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<sst xmlns="http://schemas.openxmlformats.org/spreadsheetml/2006/main" count="32" uniqueCount="25">
  <si>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CÔNG TRÌNH: THỦY ĐIỆN SÔNG TRANH 2</t>
  </si>
  <si>
    <t>STT</t>
  </si>
  <si>
    <t>Họ và tên</t>
  </si>
  <si>
    <t>Số CMND 
hoặc sổ hộ khẩu</t>
  </si>
  <si>
    <t>Mẫu nhà đã 
xây dựng</t>
  </si>
  <si>
    <t>Nguyễn Văn Tuấn
Vợ: Đinh Thị Lê</t>
  </si>
  <si>
    <t>Hồ Văn Mây
Vợ: Hồ Thị Dõ</t>
  </si>
  <si>
    <t>Nguyễn Văn Thái
Vợ: Hồ Thị Xiêm</t>
  </si>
  <si>
    <t>Nhà trệt 1A</t>
  </si>
  <si>
    <t>Nhà trệt 2A</t>
  </si>
  <si>
    <t>Nhà vệ sinh</t>
  </si>
  <si>
    <t>Chi phí trực tiếp tương ứng (đồng)</t>
  </si>
  <si>
    <t>Thành tiền</t>
  </si>
  <si>
    <t>Số nhân 
khẩu</t>
  </si>
  <si>
    <t>Tổng cộng</t>
  </si>
  <si>
    <t>đồng</t>
  </si>
  <si>
    <t xml:space="preserve">Tổng cộng </t>
  </si>
  <si>
    <t>Làm tròn: 312.139.000 đồng (Ba trăm mười hai triệu, một trăm ba mươi chín ngàn đồng chẵn)</t>
  </si>
  <si>
    <t xml:space="preserve">BẢNG TỔNG HỢP CHI PHÍ HỖ TRỢ DI DỜI 03 HỘ NẰM TRONG KHU VỰC CÓ NGUY CƠ BỊ SẠT LỞ ĐẤT </t>
  </si>
  <si>
    <t>ĐỊA ĐIỂM: ĐIỂM TĐC SỐ 1B - KHU TĐC XÃ TRÀ BUI</t>
  </si>
  <si>
    <t>1. Chi phí hỗ trợ trực tiếp</t>
  </si>
  <si>
    <t>2. Chi phí khác</t>
  </si>
  <si>
    <t>Chi phí hoạt động của BCĐ tỉnh (0,05%*1)</t>
  </si>
  <si>
    <t>Chi phí thẩm định (0,15%*1)</t>
  </si>
  <si>
    <t>(Kèm theo Quyết định số    2422     /QĐ-UBND ngày  30     tháng    7   năm 2010 của UBND tỉnh)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</si>
</sst>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vertical="center"/>
    </xf>
    <xf numFmtId="165" fontId="4" fillId="0" borderId="2" xfId="15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vertical="center"/>
    </xf>
    <xf numFmtId="165" fontId="4" fillId="0" borderId="3" xfId="15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right" vertical="center"/>
    </xf>
    <xf numFmtId="165" fontId="4" fillId="0" borderId="4" xfId="15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/>
    </xf>
    <xf numFmtId="165" fontId="3" fillId="0" borderId="5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6.00390625" style="1" customWidth="1"/>
    <col min="2" max="2" width="18.421875" style="1" customWidth="1"/>
    <col min="3" max="3" width="12.8515625" style="1" customWidth="1"/>
    <col min="4" max="4" width="10.140625" style="1" customWidth="1"/>
    <col min="5" max="5" width="13.140625" style="1" customWidth="1"/>
    <col min="6" max="6" width="15.8515625" style="1" customWidth="1"/>
    <col min="7" max="7" width="14.8515625" style="1" customWidth="1"/>
    <col min="8" max="8" width="15.00390625" style="1" customWidth="1"/>
    <col min="9" max="9" width="15.7109375" style="1" customWidth="1"/>
    <col min="10" max="16384" width="9.140625" style="1" customWidth="1"/>
  </cols>
  <sheetData>
    <row r="1" spans="1:9" ht="18">
      <c r="A1" s="34" t="s">
        <v>18</v>
      </c>
      <c r="B1" s="34"/>
      <c r="C1" s="34"/>
      <c r="D1" s="34"/>
      <c r="E1" s="34"/>
      <c r="F1" s="34"/>
      <c r="G1" s="34"/>
      <c r="H1" s="34"/>
      <c r="I1" s="34"/>
    </row>
    <row r="2" spans="1:9" ht="18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18">
      <c r="A3" s="34" t="s">
        <v>19</v>
      </c>
      <c r="B3" s="34"/>
      <c r="C3" s="34"/>
      <c r="D3" s="34"/>
      <c r="E3" s="34"/>
      <c r="F3" s="34"/>
      <c r="G3" s="34"/>
      <c r="H3" s="34"/>
      <c r="I3" s="34"/>
    </row>
    <row r="4" spans="1:9" ht="18">
      <c r="A4" s="35" t="s">
        <v>24</v>
      </c>
      <c r="B4" s="35"/>
      <c r="C4" s="35"/>
      <c r="D4" s="35"/>
      <c r="E4" s="35"/>
      <c r="F4" s="35"/>
      <c r="G4" s="35"/>
      <c r="H4" s="35"/>
      <c r="I4" s="35"/>
    </row>
    <row r="6" spans="1:9" ht="56.25" customHeight="1">
      <c r="A6" s="31" t="s">
        <v>1</v>
      </c>
      <c r="B6" s="31" t="s">
        <v>2</v>
      </c>
      <c r="C6" s="37" t="s">
        <v>3</v>
      </c>
      <c r="D6" s="37" t="s">
        <v>13</v>
      </c>
      <c r="E6" s="37" t="s">
        <v>4</v>
      </c>
      <c r="F6" s="36" t="s">
        <v>11</v>
      </c>
      <c r="G6" s="36"/>
      <c r="H6" s="36"/>
      <c r="I6" s="31" t="s">
        <v>12</v>
      </c>
    </row>
    <row r="7" spans="1:9" ht="18">
      <c r="A7" s="32"/>
      <c r="B7" s="32"/>
      <c r="C7" s="38"/>
      <c r="D7" s="38"/>
      <c r="E7" s="38"/>
      <c r="F7" s="4" t="s">
        <v>8</v>
      </c>
      <c r="G7" s="3" t="s">
        <v>9</v>
      </c>
      <c r="H7" s="3" t="s">
        <v>10</v>
      </c>
      <c r="I7" s="32"/>
    </row>
    <row r="8" spans="1:9" ht="51">
      <c r="A8" s="20">
        <v>1</v>
      </c>
      <c r="B8" s="5" t="s">
        <v>5</v>
      </c>
      <c r="C8" s="6">
        <v>205359731</v>
      </c>
      <c r="D8" s="29">
        <v>3</v>
      </c>
      <c r="E8" s="6" t="s">
        <v>8</v>
      </c>
      <c r="F8" s="7">
        <v>86820898</v>
      </c>
      <c r="G8" s="6"/>
      <c r="H8" s="7">
        <v>13356013</v>
      </c>
      <c r="I8" s="9">
        <f>F8+G8+H8</f>
        <v>100176911</v>
      </c>
    </row>
    <row r="9" spans="1:9" ht="33.75">
      <c r="A9" s="21">
        <v>2</v>
      </c>
      <c r="B9" s="10" t="s">
        <v>6</v>
      </c>
      <c r="C9" s="11">
        <v>200289579</v>
      </c>
      <c r="D9" s="8">
        <v>5</v>
      </c>
      <c r="E9" s="11" t="s">
        <v>9</v>
      </c>
      <c r="F9" s="11"/>
      <c r="G9" s="12">
        <v>97806262</v>
      </c>
      <c r="H9" s="12">
        <v>13356013</v>
      </c>
      <c r="I9" s="13">
        <f>F9+G9+H9</f>
        <v>111162275</v>
      </c>
    </row>
    <row r="10" spans="1:9" ht="33.75">
      <c r="A10" s="22">
        <v>3</v>
      </c>
      <c r="B10" s="14" t="s">
        <v>7</v>
      </c>
      <c r="C10" s="15">
        <v>47</v>
      </c>
      <c r="D10" s="30">
        <v>4</v>
      </c>
      <c r="E10" s="15" t="s">
        <v>8</v>
      </c>
      <c r="F10" s="16">
        <v>86820898</v>
      </c>
      <c r="G10" s="15"/>
      <c r="H10" s="16">
        <v>13356013</v>
      </c>
      <c r="I10" s="17">
        <f>F10+G10+H10</f>
        <v>100176911</v>
      </c>
    </row>
    <row r="11" spans="1:9" ht="18">
      <c r="A11" s="23"/>
      <c r="B11" s="18" t="s">
        <v>14</v>
      </c>
      <c r="C11" s="18"/>
      <c r="D11" s="18"/>
      <c r="E11" s="18"/>
      <c r="F11" s="19">
        <f>SUM(F8:F10)</f>
        <v>173641796</v>
      </c>
      <c r="G11" s="19">
        <f>SUM(G8:G10)</f>
        <v>97806262</v>
      </c>
      <c r="H11" s="19">
        <f>SUM(H8:H10)</f>
        <v>40068039</v>
      </c>
      <c r="I11" s="19">
        <f>SUM(I8:I10)</f>
        <v>311516097</v>
      </c>
    </row>
    <row r="13" ht="18">
      <c r="B13" s="2"/>
    </row>
    <row r="14" spans="1:9" ht="18">
      <c r="A14" s="39" t="s">
        <v>20</v>
      </c>
      <c r="B14" s="39"/>
      <c r="C14" s="39"/>
      <c r="D14" s="33">
        <f>I11</f>
        <v>311516097</v>
      </c>
      <c r="E14" s="33"/>
      <c r="F14" s="26" t="s">
        <v>15</v>
      </c>
      <c r="G14" s="26"/>
      <c r="H14" s="26"/>
      <c r="I14" s="26"/>
    </row>
    <row r="15" spans="1:9" ht="18">
      <c r="A15" s="24" t="s">
        <v>21</v>
      </c>
      <c r="B15" s="24"/>
      <c r="C15" s="24"/>
      <c r="D15" s="25"/>
      <c r="E15" s="25">
        <f>E16+E17</f>
        <v>623032.194</v>
      </c>
      <c r="F15" s="26" t="s">
        <v>15</v>
      </c>
      <c r="G15" s="26"/>
      <c r="H15" s="26"/>
      <c r="I15" s="26"/>
    </row>
    <row r="16" spans="1:9" ht="18">
      <c r="A16" s="39" t="s">
        <v>23</v>
      </c>
      <c r="B16" s="39"/>
      <c r="C16" s="39"/>
      <c r="D16" s="26"/>
      <c r="E16" s="27">
        <f>0.15/100*D14</f>
        <v>467274.1455</v>
      </c>
      <c r="F16" s="26" t="s">
        <v>15</v>
      </c>
      <c r="G16" s="26"/>
      <c r="H16" s="26"/>
      <c r="I16" s="26"/>
    </row>
    <row r="17" spans="1:9" ht="18">
      <c r="A17" s="40" t="s">
        <v>22</v>
      </c>
      <c r="B17" s="40"/>
      <c r="C17" s="40"/>
      <c r="D17" s="40"/>
      <c r="E17" s="27">
        <f>0.05/100*D14</f>
        <v>155758.0485</v>
      </c>
      <c r="F17" s="26" t="s">
        <v>15</v>
      </c>
      <c r="G17" s="26"/>
      <c r="H17" s="26"/>
      <c r="I17" s="26"/>
    </row>
    <row r="18" spans="1:9" ht="18">
      <c r="A18" s="26"/>
      <c r="B18" s="26" t="s">
        <v>16</v>
      </c>
      <c r="C18" s="26"/>
      <c r="D18" s="33">
        <f>D14+E16+E17</f>
        <v>312139129.194</v>
      </c>
      <c r="E18" s="33"/>
      <c r="F18" s="26" t="s">
        <v>15</v>
      </c>
      <c r="G18" s="26"/>
      <c r="H18" s="26"/>
      <c r="I18" s="26"/>
    </row>
    <row r="19" spans="1:9" ht="18">
      <c r="A19" s="26"/>
      <c r="B19" s="28" t="s">
        <v>17</v>
      </c>
      <c r="C19" s="26"/>
      <c r="D19" s="26"/>
      <c r="E19" s="26"/>
      <c r="F19" s="26"/>
      <c r="G19" s="26"/>
      <c r="H19" s="26"/>
      <c r="I19" s="26"/>
    </row>
  </sheetData>
  <mergeCells count="16">
    <mergeCell ref="D18:E18"/>
    <mergeCell ref="F6:H6"/>
    <mergeCell ref="A6:A7"/>
    <mergeCell ref="B6:B7"/>
    <mergeCell ref="C6:C7"/>
    <mergeCell ref="D6:D7"/>
    <mergeCell ref="E6:E7"/>
    <mergeCell ref="A14:C14"/>
    <mergeCell ref="A16:C16"/>
    <mergeCell ref="A17:D17"/>
    <mergeCell ref="I6:I7"/>
    <mergeCell ref="D14:E14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0905.356.432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MrDung</dc:creator>
  <cp:keywords/>
  <dc:description/>
  <cp:lastModifiedBy>User</cp:lastModifiedBy>
  <cp:lastPrinted>2010-07-21T08:42:01Z</cp:lastPrinted>
  <dcterms:created xsi:type="dcterms:W3CDTF">2010-07-20T03:50:37Z</dcterms:created>
  <dcterms:modified xsi:type="dcterms:W3CDTF">2010-07-30T01:35:42Z</dcterms:modified>
  <cp:category/>
  <cp:version/>
  <cp:contentType/>
  <cp:contentStatus/>
</cp:coreProperties>
</file>