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20" windowHeight="4695" activeTab="0"/>
  </bookViews>
  <sheets>
    <sheet name="Trình lẻ đợt 2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<sst xmlns="http://schemas.openxmlformats.org/spreadsheetml/2006/main" count="35" uniqueCount="30">
  <si>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Đơn vị</t>
  </si>
  <si>
    <t>đề nghị</t>
  </si>
  <si>
    <t>đề xuất</t>
  </si>
  <si>
    <t>Ghi chú</t>
  </si>
  <si>
    <t>Nguồn chi</t>
  </si>
  <si>
    <t>Sở Tài chính</t>
  </si>
  <si>
    <t>1</t>
  </si>
  <si>
    <t>2</t>
  </si>
  <si>
    <t>4</t>
  </si>
  <si>
    <t>Nam Giang</t>
  </si>
  <si>
    <t>Đại Lộc</t>
  </si>
  <si>
    <t>Duy Xuyên</t>
  </si>
  <si>
    <t>TT</t>
  </si>
  <si>
    <t>Dự phòng</t>
  </si>
  <si>
    <t>3</t>
  </si>
  <si>
    <t>Nông Sơn</t>
  </si>
  <si>
    <t>Nguồn thực hiện cải cách tiền lương trong dự toán năm 2010</t>
  </si>
  <si>
    <t>PHỤ LỤC</t>
  </si>
  <si>
    <t>Nội dung</t>
  </si>
  <si>
    <t>Tổng số</t>
  </si>
  <si>
    <t>Kinh phí</t>
  </si>
  <si>
    <t xml:space="preserve">Bổ sung kinh chi trả chế độ phụ cấp cho cán bộ không chuyên trách đối với các thôn mới chia tách </t>
  </si>
  <si>
    <t xml:space="preserve">Bổ sung kinh phí chi trả chế độ chính sách đối với cựu chiến binh theo Nghị định số 150/2006/NĐ-CP ngày 12/12/2006 của Chính phủ </t>
  </si>
  <si>
    <t>UBND huyện</t>
  </si>
  <si>
    <t>Nguồn vượt thu ngân sách tỉnh năm 2009 chuyển sang năm 2010</t>
  </si>
  <si>
    <t>ĐVT: Đồng</t>
  </si>
  <si>
    <t>Nguồn kinh phí Trung ương bổ sung thực hiện chế độ đối với cựu chiến binh theo Nghị định số: 150/2006/NĐ-CP ngày 12/12/2006 của Chính phủ năm 2009 chuyển sang năm 2010</t>
  </si>
  <si>
    <t>Bổ sung khoản hụt thu do điều chỉnh tỉ lệ điều tiết khoản thu thuế tài nguyên nước thủy điện A Vương</t>
  </si>
  <si>
    <t>Bổ sung kinh phí thực hiện nhiệm vụ vượt kế hoạch thu ngân sách năm 2009</t>
  </si>
  <si>
    <t>(Kèm theo Quyết định số   1736   /QĐ-UBND ngày   31     /  5    /2010 của UBND tỉnh)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</si>
</sst>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justify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justify" vertical="center"/>
    </xf>
    <xf numFmtId="3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justify" vertical="center"/>
    </xf>
    <xf numFmtId="3" fontId="2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justify" vertical="center" wrapText="1"/>
    </xf>
    <xf numFmtId="49" fontId="4" fillId="0" borderId="5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justify" vertical="center"/>
    </xf>
    <xf numFmtId="3" fontId="4" fillId="0" borderId="5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justify" vertical="center"/>
    </xf>
    <xf numFmtId="49" fontId="4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justify" vertical="center"/>
    </xf>
    <xf numFmtId="3" fontId="2" fillId="0" borderId="6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justify" vertical="center"/>
    </xf>
    <xf numFmtId="49" fontId="3" fillId="0" borderId="5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4.140625" style="1" customWidth="1"/>
    <col min="2" max="2" width="15.140625" style="1" customWidth="1"/>
    <col min="3" max="3" width="56.57421875" style="1" customWidth="1"/>
    <col min="4" max="4" width="14.7109375" style="2" hidden="1" customWidth="1"/>
    <col min="5" max="5" width="12.8515625" style="2" hidden="1" customWidth="1"/>
    <col min="6" max="6" width="20.7109375" style="1" hidden="1" customWidth="1"/>
    <col min="7" max="7" width="14.7109375" style="1" customWidth="1"/>
    <col min="8" max="8" width="32.57421875" style="1" customWidth="1"/>
    <col min="9" max="16384" width="9.140625" style="3" customWidth="1"/>
  </cols>
  <sheetData>
    <row r="1" spans="1:8" ht="15.75">
      <c r="A1" s="39" t="s">
        <v>17</v>
      </c>
      <c r="B1" s="39"/>
      <c r="C1" s="39"/>
      <c r="D1" s="39"/>
      <c r="E1" s="39"/>
      <c r="F1" s="39"/>
      <c r="G1" s="39"/>
      <c r="H1" s="39"/>
    </row>
    <row r="2" spans="1:8" ht="18.75">
      <c r="A2" s="40" t="s">
        <v>29</v>
      </c>
      <c r="B2" s="40"/>
      <c r="C2" s="40"/>
      <c r="D2" s="40"/>
      <c r="E2" s="40"/>
      <c r="F2" s="40"/>
      <c r="G2" s="40"/>
      <c r="H2" s="40"/>
    </row>
    <row r="3" ht="24" customHeight="1">
      <c r="H3" s="37" t="s">
        <v>25</v>
      </c>
    </row>
    <row r="4" spans="1:8" s="14" customFormat="1" ht="15.75">
      <c r="A4" s="41" t="s">
        <v>12</v>
      </c>
      <c r="B4" s="41" t="s">
        <v>23</v>
      </c>
      <c r="C4" s="41" t="s">
        <v>18</v>
      </c>
      <c r="D4" s="13" t="s">
        <v>0</v>
      </c>
      <c r="E4" s="13" t="s">
        <v>5</v>
      </c>
      <c r="F4" s="41" t="s">
        <v>4</v>
      </c>
      <c r="G4" s="41" t="s">
        <v>20</v>
      </c>
      <c r="H4" s="41" t="s">
        <v>3</v>
      </c>
    </row>
    <row r="5" spans="1:8" s="14" customFormat="1" ht="15.75">
      <c r="A5" s="42"/>
      <c r="B5" s="42"/>
      <c r="C5" s="43"/>
      <c r="D5" s="15" t="s">
        <v>1</v>
      </c>
      <c r="E5" s="15" t="s">
        <v>2</v>
      </c>
      <c r="F5" s="43"/>
      <c r="G5" s="42"/>
      <c r="H5" s="42"/>
    </row>
    <row r="6" spans="1:8" s="17" customFormat="1" ht="15.75">
      <c r="A6" s="35"/>
      <c r="B6" s="34"/>
      <c r="C6" s="32" t="s">
        <v>19</v>
      </c>
      <c r="D6" s="21" t="e">
        <f>D7+D10+D15+D17</f>
        <v>#REF!</v>
      </c>
      <c r="E6" s="21" t="e">
        <f>E7+E10+#REF!+#REF!+#REF!+#REF!+#REF!+#REF!+#REF!+#REF!+#REF!+#REF!+#REF!+#REF!+#REF!+#REF!+#REF!+#REF!+#REF!+#REF!</f>
        <v>#REF!</v>
      </c>
      <c r="F6" s="19"/>
      <c r="G6" s="33">
        <f>G8+G9+G11+G13+G15+G17</f>
        <v>1254170000</v>
      </c>
      <c r="H6" s="20"/>
    </row>
    <row r="7" spans="1:8" s="17" customFormat="1" ht="15.75">
      <c r="A7" s="27" t="s">
        <v>6</v>
      </c>
      <c r="B7" s="28" t="s">
        <v>15</v>
      </c>
      <c r="C7" s="26"/>
      <c r="D7" s="29">
        <f>D8+D9</f>
        <v>130143000</v>
      </c>
      <c r="E7" s="29" t="e">
        <f>#REF!+E8</f>
        <v>#REF!</v>
      </c>
      <c r="F7" s="24"/>
      <c r="G7" s="29">
        <f>G8+G9</f>
        <v>125134000</v>
      </c>
      <c r="H7" s="25"/>
    </row>
    <row r="8" spans="1:8" s="8" customFormat="1" ht="51" customHeight="1">
      <c r="A8" s="16"/>
      <c r="B8" s="9"/>
      <c r="C8" s="18" t="s">
        <v>21</v>
      </c>
      <c r="D8" s="10">
        <v>75000000</v>
      </c>
      <c r="E8" s="10">
        <f>13*2000</f>
        <v>26000</v>
      </c>
      <c r="F8" s="22" t="s">
        <v>13</v>
      </c>
      <c r="G8" s="30">
        <v>70000000</v>
      </c>
      <c r="H8" s="9" t="s">
        <v>16</v>
      </c>
    </row>
    <row r="9" spans="1:8" s="8" customFormat="1" ht="104.25" customHeight="1">
      <c r="A9" s="16"/>
      <c r="B9" s="9"/>
      <c r="C9" s="18" t="s">
        <v>22</v>
      </c>
      <c r="D9" s="10">
        <v>55143000</v>
      </c>
      <c r="E9" s="10"/>
      <c r="F9" s="22"/>
      <c r="G9" s="30">
        <v>55134000</v>
      </c>
      <c r="H9" s="9" t="s">
        <v>26</v>
      </c>
    </row>
    <row r="10" spans="1:8" s="8" customFormat="1" ht="15.75">
      <c r="A10" s="16" t="s">
        <v>7</v>
      </c>
      <c r="B10" s="9" t="s">
        <v>9</v>
      </c>
      <c r="C10" s="18"/>
      <c r="D10" s="10"/>
      <c r="E10" s="10"/>
      <c r="F10" s="22"/>
      <c r="G10" s="30">
        <f>G11+G13</f>
        <v>923036000</v>
      </c>
      <c r="H10" s="9"/>
    </row>
    <row r="11" spans="1:8" s="8" customFormat="1" ht="31.5">
      <c r="A11" s="16"/>
      <c r="B11" s="9"/>
      <c r="C11" s="38" t="s">
        <v>27</v>
      </c>
      <c r="D11" s="10"/>
      <c r="E11" s="10"/>
      <c r="F11" s="22"/>
      <c r="G11" s="30">
        <v>828036000</v>
      </c>
      <c r="H11" s="9" t="s">
        <v>24</v>
      </c>
    </row>
    <row r="12" spans="1:8" s="8" customFormat="1" ht="15.75">
      <c r="A12" s="16"/>
      <c r="B12" s="9"/>
      <c r="C12" s="18"/>
      <c r="D12" s="10"/>
      <c r="E12" s="10"/>
      <c r="F12" s="22"/>
      <c r="G12" s="30"/>
      <c r="H12" s="9"/>
    </row>
    <row r="13" spans="1:8" s="8" customFormat="1" ht="31.5">
      <c r="A13" s="16"/>
      <c r="B13" s="9"/>
      <c r="C13" s="18" t="s">
        <v>28</v>
      </c>
      <c r="D13" s="10" t="e">
        <f>D17</f>
        <v>#REF!</v>
      </c>
      <c r="E13" s="10" t="e">
        <f>E17+#REF!</f>
        <v>#REF!</v>
      </c>
      <c r="F13" s="22"/>
      <c r="G13" s="30">
        <v>95000000</v>
      </c>
      <c r="H13" s="9" t="s">
        <v>24</v>
      </c>
    </row>
    <row r="14" spans="1:8" s="8" customFormat="1" ht="15.75">
      <c r="A14" s="16"/>
      <c r="B14" s="9"/>
      <c r="D14" s="10"/>
      <c r="E14" s="10"/>
      <c r="F14" s="10"/>
      <c r="G14" s="30"/>
      <c r="H14" s="10"/>
    </row>
    <row r="15" spans="1:8" s="8" customFormat="1" ht="31.5">
      <c r="A15" s="16" t="s">
        <v>14</v>
      </c>
      <c r="B15" s="22" t="s">
        <v>11</v>
      </c>
      <c r="C15" s="18" t="s">
        <v>28</v>
      </c>
      <c r="D15" s="10">
        <f>D16</f>
        <v>0</v>
      </c>
      <c r="E15" s="10"/>
      <c r="F15" s="22"/>
      <c r="G15" s="30">
        <v>59000000</v>
      </c>
      <c r="H15" s="9" t="s">
        <v>24</v>
      </c>
    </row>
    <row r="16" spans="1:8" s="8" customFormat="1" ht="15.75">
      <c r="A16" s="22"/>
      <c r="B16" s="22"/>
      <c r="D16" s="10"/>
      <c r="E16" s="10"/>
      <c r="F16" s="22"/>
      <c r="G16" s="36"/>
      <c r="H16" s="9"/>
    </row>
    <row r="17" spans="1:8" s="8" customFormat="1" ht="31.5">
      <c r="A17" s="16" t="s">
        <v>8</v>
      </c>
      <c r="B17" s="22" t="s">
        <v>10</v>
      </c>
      <c r="C17" s="18" t="s">
        <v>28</v>
      </c>
      <c r="D17" s="10" t="e">
        <f>#REF!</f>
        <v>#REF!</v>
      </c>
      <c r="E17" s="10"/>
      <c r="F17" s="22"/>
      <c r="G17" s="30">
        <v>147000000</v>
      </c>
      <c r="H17" s="9" t="s">
        <v>24</v>
      </c>
    </row>
    <row r="18" spans="1:8" s="8" customFormat="1" ht="15.75">
      <c r="A18" s="23"/>
      <c r="B18" s="11"/>
      <c r="C18" s="11"/>
      <c r="D18" s="12"/>
      <c r="E18" s="12"/>
      <c r="F18" s="23"/>
      <c r="G18" s="31"/>
      <c r="H18" s="11"/>
    </row>
    <row r="19" spans="1:8" s="8" customFormat="1" ht="15.75">
      <c r="A19" s="5"/>
      <c r="B19" s="5"/>
      <c r="C19" s="6"/>
      <c r="D19" s="6"/>
      <c r="E19" s="6"/>
      <c r="F19" s="6"/>
      <c r="G19" s="6"/>
      <c r="H19" s="6"/>
    </row>
    <row r="20" spans="1:8" s="8" customFormat="1" ht="15.75">
      <c r="A20" s="5"/>
      <c r="B20" s="6"/>
      <c r="C20" s="6"/>
      <c r="D20" s="7"/>
      <c r="E20" s="7"/>
      <c r="F20" s="5"/>
      <c r="G20" s="5"/>
      <c r="H20" s="6"/>
    </row>
    <row r="21" spans="1:8" s="8" customFormat="1" ht="15.75">
      <c r="A21" s="5"/>
      <c r="B21" s="6"/>
      <c r="C21" s="6"/>
      <c r="D21" s="7"/>
      <c r="E21" s="7"/>
      <c r="F21" s="5"/>
      <c r="G21" s="5"/>
      <c r="H21" s="6"/>
    </row>
    <row r="22" spans="1:8" s="8" customFormat="1" ht="15.75">
      <c r="A22" s="5"/>
      <c r="B22" s="6"/>
      <c r="C22" s="6"/>
      <c r="D22" s="7"/>
      <c r="E22" s="7"/>
      <c r="F22" s="5"/>
      <c r="G22" s="5"/>
      <c r="H22" s="6"/>
    </row>
    <row r="23" spans="1:8" s="8" customFormat="1" ht="15.75">
      <c r="A23" s="5"/>
      <c r="B23" s="6"/>
      <c r="C23" s="6"/>
      <c r="D23" s="7"/>
      <c r="E23" s="7"/>
      <c r="F23" s="5"/>
      <c r="G23" s="5"/>
      <c r="H23" s="6"/>
    </row>
    <row r="24" spans="1:8" s="8" customFormat="1" ht="15.75">
      <c r="A24" s="5"/>
      <c r="B24" s="6"/>
      <c r="C24" s="6"/>
      <c r="D24" s="7"/>
      <c r="E24" s="7"/>
      <c r="F24" s="5"/>
      <c r="G24" s="5"/>
      <c r="H24" s="6"/>
    </row>
    <row r="25" spans="1:8" s="8" customFormat="1" ht="15.75">
      <c r="A25" s="5"/>
      <c r="B25" s="6"/>
      <c r="C25" s="6"/>
      <c r="D25" s="7"/>
      <c r="E25" s="7"/>
      <c r="F25" s="5"/>
      <c r="G25" s="5"/>
      <c r="H25" s="6"/>
    </row>
    <row r="26" spans="1:8" s="8" customFormat="1" ht="15.75">
      <c r="A26" s="5"/>
      <c r="B26" s="6"/>
      <c r="C26" s="6"/>
      <c r="D26" s="7"/>
      <c r="E26" s="7"/>
      <c r="F26" s="5"/>
      <c r="G26" s="5"/>
      <c r="H26" s="6"/>
    </row>
    <row r="27" spans="1:8" s="8" customFormat="1" ht="15.75">
      <c r="A27" s="5"/>
      <c r="B27" s="6"/>
      <c r="C27" s="6"/>
      <c r="D27" s="7"/>
      <c r="E27" s="7"/>
      <c r="F27" s="5"/>
      <c r="G27" s="5"/>
      <c r="H27" s="6"/>
    </row>
    <row r="28" ht="15.75">
      <c r="C28" s="4"/>
    </row>
    <row r="29" ht="15.75">
      <c r="C29" s="4"/>
    </row>
  </sheetData>
  <mergeCells count="8">
    <mergeCell ref="A1:H1"/>
    <mergeCell ref="A2:H2"/>
    <mergeCell ref="A4:A5"/>
    <mergeCell ref="B4:B5"/>
    <mergeCell ref="C4:C5"/>
    <mergeCell ref="F4:F5"/>
    <mergeCell ref="H4:H5"/>
    <mergeCell ref="G4:G5"/>
  </mergeCells>
  <printOptions horizontalCentered="1"/>
  <pageMargins left="0.354330708661417" right="0" top="0.584251968503937" bottom="0.984251968503937" header="0.511811023622047" footer="0.511811023622047"/>
  <pageSetup horizontalDpi="600" verticalDpi="600" orientation="landscape" r:id="rId1"/>
  <ignoredErrors>
    <ignoredError sqref="A7 A10 A15 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huynhthihien</dc:creator>
  <cp:keywords/>
  <dc:description/>
  <cp:lastModifiedBy>User</cp:lastModifiedBy>
  <cp:lastPrinted>2010-05-28T09:01:22Z</cp:lastPrinted>
  <dcterms:created xsi:type="dcterms:W3CDTF">2006-03-16T06:47:07Z</dcterms:created>
  <dcterms:modified xsi:type="dcterms:W3CDTF">2010-05-31T06:11:48Z</dcterms:modified>
  <cp:category/>
  <cp:version/>
  <cp:contentType/>
  <cp:contentStatus/>
</cp:coreProperties>
</file>