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2120" windowHeight="5340" activeTab="0"/>
  </bookViews>
  <sheets>
    <sheet name="Phu luc I" sheetId="1" r:id="rId1"/>
  </sheets>
  <definedNames>
    <definedName name="_xlnm.Print_Titles" localSheetId="0">'Phu luc I'!$6:$7</definedName>
  </definedNames>
  <calcPr fullCalcOnLoad="1"/>
</workbook>
</file>

<file path=xl/sharedStrings.xml><?xml version="1.0" encoding="utf-8"?>
<sst xmlns="http://schemas.openxmlformats.org/spreadsheetml/2006/main" count="1333" uniqueCount="754">
  <si>
    <t>Phương pháp viên, TT VHTT-TT huyện</t>
  </si>
  <si>
    <t>Giáo viên, trường THCS Lý Thường Kiệt</t>
  </si>
  <si>
    <t>Giáo viên trường THCS Kim Đồng</t>
  </si>
  <si>
    <t>Giáo viên trường THCS Lê Lợi</t>
  </si>
  <si>
    <t>Giáo viên trường THCS Trần Quý Cáp</t>
  </si>
  <si>
    <t>Giáo viên trường THCS Phan Châu Trinh</t>
  </si>
  <si>
    <t>Giáo viên trường THCS Trần Cao Vân</t>
  </si>
  <si>
    <t>Nhân viên, trường THCS Huỳnh Thúc Kháng</t>
  </si>
  <si>
    <t>Giáo viên, trường TH Đinh Bộ Lĩnh</t>
  </si>
  <si>
    <t>Giáo viên, trường TH Nguyễn Hiền</t>
  </si>
  <si>
    <t>Giáo viên, trường TH Lê Văn Tám</t>
  </si>
  <si>
    <t>Giáo viên trường TH Trần Văn Ơn</t>
  </si>
  <si>
    <t>Giáo viên trường TH Lê Thị Hồng Gấm</t>
  </si>
  <si>
    <t>Giáo viên, trường TH Nguyễn Trường Tộ</t>
  </si>
  <si>
    <t>Giáo viên trường TH Nguyễn Thị Minh Khai</t>
  </si>
  <si>
    <t>Giáo viên trường TH Đinh Bộ Lĩnh</t>
  </si>
  <si>
    <t>Nhân viên trường TH Đinh Bộ Lĩnh</t>
  </si>
  <si>
    <t>Giáo viên trường TH nguyễn Văn Trỗi</t>
  </si>
  <si>
    <t>Giáo viên trường TH Trần Phú</t>
  </si>
  <si>
    <t>Hiệu trưởng trường MG Hướng Dương</t>
  </si>
  <si>
    <t>Giáo viên trường TH Nguyễn Thái Bình</t>
  </si>
  <si>
    <t>Giáo viên, trường MG Vành Khuyên</t>
  </si>
  <si>
    <t>Phó Phòng Công Thương Điện Bàn</t>
  </si>
  <si>
    <t>CV Phòng Công thương Điện Bàn</t>
  </si>
  <si>
    <t>Giáo viên trường TH Hoàng Văn Thụ</t>
  </si>
  <si>
    <t>Giáo viên trường TH Hồ Xuân Hương</t>
  </si>
  <si>
    <t>Giáo viên trường TH Nguyễn Phan Vinh</t>
  </si>
  <si>
    <t>Giáo viên trường TH Ngô Quyền</t>
  </si>
  <si>
    <t>Nhân viên Thư viện trường TH Nguyễn Thị Minh Khai</t>
  </si>
  <si>
    <t>Giáo viên trường TH Phạm Phú Thứ</t>
  </si>
  <si>
    <t>Giáo viên trường TH Phan Thanh</t>
  </si>
  <si>
    <t>Giáo viên trường TH Phan Thành Tài</t>
  </si>
  <si>
    <t>Giáo viên, trường TH Trần Hưng Đạo</t>
  </si>
  <si>
    <t>Giáo viên trường TH Văn Thanh Tùng</t>
  </si>
  <si>
    <t>Phó Hiệu trưởng trường TH Văn Thanh Tùng</t>
  </si>
  <si>
    <t>Hiệu trưởng trường THCS Dũng sỹ Điện Ngọc</t>
  </si>
  <si>
    <t>Giáo viên trường THCS Lê Ngọc Giá</t>
  </si>
  <si>
    <t>Hiệu trưởng, trường THCS Lê Ngọc Giá</t>
  </si>
  <si>
    <t>Giáo viên trường TH Lý Tự Trọng</t>
  </si>
  <si>
    <t>Hiệu trưởng, trường THCS Nguyễn Du</t>
  </si>
  <si>
    <t>Giáo viên trường THCS Phan Châu Trinh</t>
  </si>
  <si>
    <t>Nhân viên Thư viện, trường THCS Trần Cao Vân</t>
  </si>
  <si>
    <t>Giáo viên, trường TH Nguyễn Văn Cừ</t>
  </si>
  <si>
    <t>Nhân viên Văn thư trường TH Kim Đồng</t>
  </si>
  <si>
    <t>GV trường THCS Nguyễn Đình Chiểu</t>
  </si>
  <si>
    <t>Nhân viên Thư viện trườngTHCS Trần Quý Cáp</t>
  </si>
  <si>
    <t>GV trường THCS Nguyễn Văn Trỗi</t>
  </si>
  <si>
    <t>Trưởng phòng Phòng VHTT</t>
  </si>
  <si>
    <t>Cán bộ Kỹ thuật Trạm Khuyến nông-Khuyến lâm</t>
  </si>
  <si>
    <t>Giáo viên, trường THCS Phú Thọ</t>
  </si>
  <si>
    <t>Giáo viên trường THCS Quế Hiệp</t>
  </si>
  <si>
    <t>Giáo viên trường THCS Quế Châu</t>
  </si>
  <si>
    <t>Hiệu trưởng trường THCS Quế An</t>
  </si>
  <si>
    <t>Giáo viên trường THCS Quế Phong</t>
  </si>
  <si>
    <t>Nhân viên Bảo vệ trườngTH Quế Xuân 1</t>
  </si>
  <si>
    <t>Giáo viên trường TH Quế Xuân 2</t>
  </si>
  <si>
    <t>Giáo viên, trường TH Quế Phú 2</t>
  </si>
  <si>
    <t>Giáo viên, trường TH Hương An</t>
  </si>
  <si>
    <t>Kế toán, trường TH Hương An</t>
  </si>
  <si>
    <t>Giáo viên trường TH Quế Cường</t>
  </si>
  <si>
    <t>Văn thư trường TH Quế Cường</t>
  </si>
  <si>
    <t>Giáo viên trường TH Quế Thuận</t>
  </si>
  <si>
    <t>Giáo viên trường TH Quế Hiệp</t>
  </si>
  <si>
    <t>Giáo viên trường TH Quế Châu</t>
  </si>
  <si>
    <t>Kế toán trường TH Quế Minh</t>
  </si>
  <si>
    <t>Giáo viên trường TH Quế Minh</t>
  </si>
  <si>
    <t>Giáo viên trường TH Quế Phong</t>
  </si>
  <si>
    <t>Giáo viên trường TH Quế Long</t>
  </si>
  <si>
    <t>Giáo viên trường TH Lý Tự Trọng</t>
  </si>
  <si>
    <t>Giáo viên trường TH Nguyễn Văn Trỗi</t>
  </si>
  <si>
    <t>GV trường TH Nguyễn Thị Minh Khai</t>
  </si>
  <si>
    <t>Văn thư trường TH Nguyễn Thị Minh Khai</t>
  </si>
  <si>
    <t>Nhân viên Văn thư trường TH Nguyễn Thị Minh Khai</t>
  </si>
  <si>
    <t>Hiệu trưởng trường TH Nguyễn Chí Thanh</t>
  </si>
  <si>
    <t>Giáo viên trường TH Nguyễn Du</t>
  </si>
  <si>
    <t>Giáo viên trường TH Mạc Đĩnh Chi</t>
  </si>
  <si>
    <t>Giáo viên trườngTH Mạc Đĩnh Chi</t>
  </si>
  <si>
    <t>Phó Hiệu trưởng, trưởng TH Đoàn Bường</t>
  </si>
  <si>
    <t>Phó Hiệu trưởng, trưởng TH Võ Thị Sáu</t>
  </si>
  <si>
    <t>Kế toán trường TH Võ Thị Sáu</t>
  </si>
  <si>
    <t>Giáo viên, trường TH Lê Lai</t>
  </si>
  <si>
    <t>Nhân viên, trường TH Lê Lai</t>
  </si>
  <si>
    <t>Giáo viên trường TH Nguyễn Trãi</t>
  </si>
  <si>
    <t>Giáo viên trường TH Phù Đổng</t>
  </si>
  <si>
    <t>Giáo viên trường TH Nguyễn Khuyến</t>
  </si>
  <si>
    <t>Giáo viên, trường THCS Lê Quý Đôn</t>
  </si>
  <si>
    <t>Giáo viên, trường THCS Quang Trung</t>
  </si>
  <si>
    <t>Giáo viên, trường THCS Phan Bội Châu</t>
  </si>
  <si>
    <t>Nhân viên trường THCS Phan Bội Châu</t>
  </si>
  <si>
    <t>Nhân viên trường THCS Ngô Quyền</t>
  </si>
  <si>
    <t>Giáo viên trường Mẫu giáo Bình Phú</t>
  </si>
  <si>
    <t>Chuyên viên phòng VH-TT huyện</t>
  </si>
  <si>
    <t>Phó Hiệu trưởng, trường THCS Nguyễn Bỉnh Khiêm</t>
  </si>
  <si>
    <t>Giáo viên trường THCS Huỳnh Thị Lựu</t>
  </si>
  <si>
    <t>Giáo viên trường TH Bùi Chát</t>
  </si>
  <si>
    <t>Giáo viên trường TH Lương thế Vinh</t>
  </si>
  <si>
    <t>Giáo viên THCS Nguyễn Duy Hiệu</t>
  </si>
  <si>
    <t>Văn thư trường THCS Phan Bội Châu</t>
  </si>
  <si>
    <t>Giáo viên trường THCS Chu Văn An</t>
  </si>
  <si>
    <t>Giáo viên trường TH Lương Thế Vinh</t>
  </si>
  <si>
    <t>Giáo viên trường TH Phù Đổng</t>
  </si>
  <si>
    <t>Giáo viên, Trường TH Nguyễn Bá Ngọc</t>
  </si>
  <si>
    <t>Giáo viên trường TH Lê Độ</t>
  </si>
  <si>
    <t>Nhân viên Văn thư trường TH Lê Độ</t>
  </si>
  <si>
    <t>Chuyên viên, Phòng Tư pháp</t>
  </si>
  <si>
    <t>Cán sự, Phòng Quản lý đô thị TP</t>
  </si>
  <si>
    <t>CV Đội Kiểm tra quy tắc TP Hội An</t>
  </si>
  <si>
    <t>Kế toán Phòng Quản lý đô thị TP Hội An</t>
  </si>
  <si>
    <t>Phó CT Hội Chữ thập đỏ thành phố</t>
  </si>
  <si>
    <t>Tổng cộng</t>
  </si>
  <si>
    <t>TỔNG HỢP DANH SÁCH TINH GIẢN BIÊN CHẾ THEO NGHỊ ĐỊNH 132/2007/NĐ-CP CỦA CHÍNH PHỦ</t>
  </si>
  <si>
    <t>Bổ sung mục tiêu năm 2010 cho ngân sách thành phố</t>
  </si>
  <si>
    <t>TRẦN THỊ VUI</t>
  </si>
  <si>
    <t>TRẦN THỊ HUỆ</t>
  </si>
  <si>
    <t>TRẦN THỊ HỒNG</t>
  </si>
  <si>
    <t>TRẦN THỊ LIÊN</t>
  </si>
  <si>
    <t>LÂM LỆ CHI</t>
  </si>
  <si>
    <t>TRẦN THỊ NGỌC ĐỊNH</t>
  </si>
  <si>
    <t>ĐÀO THỊ NGỌC MỸ</t>
  </si>
  <si>
    <t>TĂNG VĂN MINH</t>
  </si>
  <si>
    <t>TRANG TRÚC</t>
  </si>
  <si>
    <t>ĐỖ QUỐC ÂN</t>
  </si>
  <si>
    <t>LÊ VIẾT CÚC</t>
  </si>
  <si>
    <t>HOÀNG VŨ NGÂN</t>
  </si>
  <si>
    <t>NGUYỄN THỊ DANH</t>
  </si>
  <si>
    <t>Chuyên viên, Phòng Nội vụ TP Hội An</t>
  </si>
  <si>
    <t>LÊ THỊ ĐÀO</t>
  </si>
  <si>
    <t>HUỲNH THỊ RÂN</t>
  </si>
  <si>
    <t>NGUYỄN VÂN TÁ</t>
  </si>
  <si>
    <t>Ghi chú</t>
  </si>
  <si>
    <t>TT</t>
  </si>
  <si>
    <t>Họ và tên</t>
  </si>
  <si>
    <t>Chức danh chuyên môn đang đảm nhiệm</t>
  </si>
  <si>
    <t>Thời điểm tinh giản biên chế</t>
  </si>
  <si>
    <t>Được hưởng chính sách</t>
  </si>
  <si>
    <t>KHỐI ĐẢNG</t>
  </si>
  <si>
    <t>ĐOÀN NGỌC LUYỆN</t>
  </si>
  <si>
    <t>8/1951</t>
  </si>
  <si>
    <t>Chủ tịch LĐLĐ huyện Núi Thành</t>
  </si>
  <si>
    <t>7/2010</t>
  </si>
  <si>
    <t>x</t>
  </si>
  <si>
    <t>NGUYỄN HỮU THÂU</t>
  </si>
  <si>
    <t>3/1954</t>
  </si>
  <si>
    <t>Chủ tịch CĐ GD huyện Điện Bàn</t>
  </si>
  <si>
    <t>12/2010</t>
  </si>
  <si>
    <t>TRẦN THỊ HẬU</t>
  </si>
  <si>
    <t>9/1958</t>
  </si>
  <si>
    <t>Phó Chủ tịch LĐLĐ huyện Thăng bình</t>
  </si>
  <si>
    <t>8/2010</t>
  </si>
  <si>
    <t>ĐINH VĂN THẬP</t>
  </si>
  <si>
    <t>3/1952</t>
  </si>
  <si>
    <t>TVHU, Trưởng Ban Dân vận, CT UBMTTQVN Đông Giang</t>
  </si>
  <si>
    <t>LÊ THỊ MAI CHANH</t>
  </si>
  <si>
    <t>TVHU, Trưởng Ban Tuyên giáo HU Đông Giang</t>
  </si>
  <si>
    <t>9/2010</t>
  </si>
  <si>
    <t>PHẠM TẨN</t>
  </si>
  <si>
    <t>8/1953</t>
  </si>
  <si>
    <t>TVHU, Trưởng Ban Dân vận HU Núi Thành</t>
  </si>
  <si>
    <t>NGUYỄN QUỐC SƠN</t>
  </si>
  <si>
    <t>2/1952</t>
  </si>
  <si>
    <t>Phó Trưởng Ban Tổ chức Thành uỷ Tam Kỳ</t>
  </si>
  <si>
    <t>10/2010</t>
  </si>
  <si>
    <t>ĐẶNG NGỌC NGA</t>
  </si>
  <si>
    <t>8/1955</t>
  </si>
  <si>
    <t>Phó Chủ nhiệm UBKT HU Hiệp Đức</t>
  </si>
  <si>
    <t>HUỲNH NGỌC ÁNH</t>
  </si>
  <si>
    <t>5/1955</t>
  </si>
  <si>
    <t>HUỲNH TRUNG</t>
  </si>
  <si>
    <t>01/1955</t>
  </si>
  <si>
    <t>HUV, Chủ tịch Hội Nông dân huyện Hiệp Đức</t>
  </si>
  <si>
    <t>TRẦN NGỌC CHÂU</t>
  </si>
  <si>
    <t>01/1953</t>
  </si>
  <si>
    <t>Phó Trưởng Ban Tuyên giáo HU Hiệp Đức</t>
  </si>
  <si>
    <t>LÊ MINH TRI</t>
  </si>
  <si>
    <t>8/1952</t>
  </si>
  <si>
    <t>Phó Văn phòng Huyện uỷ Quế Sơn</t>
  </si>
  <si>
    <t>NGUYỄN VĂN TOÁN</t>
  </si>
  <si>
    <t>01/1954</t>
  </si>
  <si>
    <t>Uỷ viên UBKT HU Quế Sơn</t>
  </si>
  <si>
    <t>11/2010</t>
  </si>
  <si>
    <t>NGUYỄN HỒNG</t>
  </si>
  <si>
    <t>1/1954</t>
  </si>
  <si>
    <t>Bí thư Đảng bộ Phường Thanh Hà - Hội An</t>
  </si>
  <si>
    <t>NGUYỄN VĂN HỒNG</t>
  </si>
  <si>
    <t>Chủ tịch UBMTTQVN huyện Nam Giang</t>
  </si>
  <si>
    <t>ALĂNG VƯỢT</t>
  </si>
  <si>
    <t>5/1953</t>
  </si>
  <si>
    <t>Chủ nhiệm UBKT HU Nam Giang</t>
  </si>
  <si>
    <t>NGUYỄN THỊ THANH HƯƠNG</t>
  </si>
  <si>
    <t>10/1957</t>
  </si>
  <si>
    <t>Cán bộ Ban Tổ chức HU Bắc Trà My</t>
  </si>
  <si>
    <t>ĐINH THỊ XUÂN HỒNG</t>
  </si>
  <si>
    <t>10/1958</t>
  </si>
  <si>
    <t>Chủ tịch Hội LHPN Bắc Trà My</t>
  </si>
  <si>
    <t>NGUYỄN THỊ TẠO</t>
  </si>
  <si>
    <t>11/1956</t>
  </si>
  <si>
    <t>Chủ tịch Hội LHPN huyện Điện Bàn</t>
  </si>
  <si>
    <t>PHẠM CHỨC</t>
  </si>
  <si>
    <t>6/1954</t>
  </si>
  <si>
    <t>Phó Trưởng Ban Dân vận HU Điện Bàn</t>
  </si>
  <si>
    <t>NGUYỄN HỮU ĐÃI</t>
  </si>
  <si>
    <t>11/1953</t>
  </si>
  <si>
    <t xml:space="preserve">Phó Ban trực Ban Dân vận HU Thăng Bình </t>
  </si>
  <si>
    <t>DƯƠNG THANH LÀO</t>
  </si>
  <si>
    <t>10/1953</t>
  </si>
  <si>
    <t>Thường trực UBMTTQVN huyện Thăng Bình</t>
  </si>
  <si>
    <t>PHAN TẤN VINH</t>
  </si>
  <si>
    <t>12/1954</t>
  </si>
  <si>
    <t>TVHU, Trưởng Ban Tổ chức HU Phú Ninh</t>
  </si>
  <si>
    <t>PHẠM ĐÌNH LONG</t>
  </si>
  <si>
    <t>10/1954</t>
  </si>
  <si>
    <t>7/2009</t>
  </si>
  <si>
    <t>NGUYỄN THỊ THU HỒNG</t>
  </si>
  <si>
    <t>9/1957</t>
  </si>
  <si>
    <t>KHỐI NHÀ NƯỚC</t>
  </si>
  <si>
    <t xml:space="preserve">LÊ NGỌC ÁNH </t>
  </si>
  <si>
    <t>NGUYỄN ĐỨC THẮNG</t>
  </si>
  <si>
    <t>NGUYỄN THỊ HẰNG</t>
  </si>
  <si>
    <t>DƯƠNG ĐỨC QUÍ</t>
  </si>
  <si>
    <t>Phó Ban Văn hóa- Xã hội HĐND tỉnh</t>
  </si>
  <si>
    <t>LƯU TẤN HƯNG</t>
  </si>
  <si>
    <t>Kỹ thuật viên Văn phòng Đăng ký quyền sử dụng đất Quảng Nam</t>
  </si>
  <si>
    <t>TRẦN ĐÌNH NAM</t>
  </si>
  <si>
    <t>Phó Giám đốc Sở Nội vụ, Phó Trưởng Ban Tôn giáo</t>
  </si>
  <si>
    <t>NINH QUANG VINH</t>
  </si>
  <si>
    <t>NGUYỄN HỮU ĐỨC</t>
  </si>
  <si>
    <t>TRẦN HỮU NĂM</t>
  </si>
  <si>
    <t>X</t>
  </si>
  <si>
    <t>BÙI VĂN TUÂN</t>
  </si>
  <si>
    <t>LÊ THỊ THI</t>
  </si>
  <si>
    <t>TRẦN THỊ KIM LIÊN</t>
  </si>
  <si>
    <t xml:space="preserve">NGUYỄN XUÂN THẮNG </t>
  </si>
  <si>
    <t>HÀ THỊ TÁM</t>
  </si>
  <si>
    <t>PHẠM ĐỨC TÀI</t>
  </si>
  <si>
    <t>CAO THỊ HỒNG BÚT</t>
  </si>
  <si>
    <t>NGUYỄN THỊ ÁI</t>
  </si>
  <si>
    <t>Cán bộ kỹ thuật, Trạm thú y huyện Quế Sơn, Chi cục Thú y</t>
  </si>
  <si>
    <t>LÂM THỊ LƯƠNG</t>
  </si>
  <si>
    <t>Cán bộ kỹ thuật, Trạm thú y huyện Điện Bàn, Chi cục Thú y</t>
  </si>
  <si>
    <t>VÕ THỊ LẮM</t>
  </si>
  <si>
    <t>Cán bộ kỹ thuật, Trạm thú y huyện Núi Thành, Chi cục Thú y</t>
  </si>
  <si>
    <t>NGÔ SƠN</t>
  </si>
  <si>
    <t>LÊ BÌNH LONG</t>
  </si>
  <si>
    <t>Trưởng phòng kiểm dịch động vật KSGM Chi cục thú y</t>
  </si>
  <si>
    <t>MAI XUÂN VŨ</t>
  </si>
  <si>
    <t>Bảo vệ, Chi cục thú y</t>
  </si>
  <si>
    <t>TRẦN VĂN NĂM</t>
  </si>
  <si>
    <t>Trại trưởng Trại giống cây trồng, Bình Trung,Thăng Bình</t>
  </si>
  <si>
    <t>NGUYỄN THỊ HOA</t>
  </si>
  <si>
    <t>Kiểm lâm viên, Hạt Kiểm lâm Tiên Phước</t>
  </si>
  <si>
    <t xml:space="preserve">TRẦN ĐÌNH HOÀNG </t>
  </si>
  <si>
    <t>TRẦN VĂN HẢI</t>
  </si>
  <si>
    <t>NGUYỄN QUYỀN</t>
  </si>
  <si>
    <t xml:space="preserve">NGUYỄN THỊ HOÀN </t>
  </si>
  <si>
    <t>Nhân viên kỹ thuật, Trại PTCN giống cây trồng Tam An</t>
  </si>
  <si>
    <t>LÊ KHẮC TÂM</t>
  </si>
  <si>
    <t>PHẠM THỊ VẠN</t>
  </si>
  <si>
    <t>LÊ THỊ CẨM HỒNG</t>
  </si>
  <si>
    <t>ĐỖ THỊ LAN</t>
  </si>
  <si>
    <t>TRẦN ANH</t>
  </si>
  <si>
    <t>TRẦN HUY LIỆU</t>
  </si>
  <si>
    <t>VŨ THỊ TÚ CẨM</t>
  </si>
  <si>
    <t>NGUYỄN HỮU KIỀM</t>
  </si>
  <si>
    <t>ĐỖ THỊ THIỀU</t>
  </si>
  <si>
    <t>NGUYỄN HOÀNG THÁI</t>
  </si>
  <si>
    <t>VŨ THANH TRÀ</t>
  </si>
  <si>
    <t>VĨNH THÔNG</t>
  </si>
  <si>
    <t>HỒ VIẾT THỊNH</t>
  </si>
  <si>
    <t>VÕ ĐỨC VIỆT</t>
  </si>
  <si>
    <t>PHẠM THỊ NGHĨ</t>
  </si>
  <si>
    <t>VŨ NGỘ</t>
  </si>
  <si>
    <t>Giáo viên Trung tâm GDTX-HN tỉnh</t>
  </si>
  <si>
    <t>NGUYỄN ĐẮC CHÍ</t>
  </si>
  <si>
    <t>HỨA VIẾT THUẬN</t>
  </si>
  <si>
    <t>VÕ THỊ LỄ</t>
  </si>
  <si>
    <t>NGUYỄN THỊ HẠNH</t>
  </si>
  <si>
    <t>NGUYỄN THỊ ĐÍNH</t>
  </si>
  <si>
    <t>ĐẶNG THỊ ÁI</t>
  </si>
  <si>
    <t>VI THỊ NHÉ</t>
  </si>
  <si>
    <t>VÕ THỊ HƯỜNG</t>
  </si>
  <si>
    <t>Y tá BV Đa khoa Hội An</t>
  </si>
  <si>
    <t>TRẦN QUỐC ĐĨA</t>
  </si>
  <si>
    <t>Y tá, TT Y tế Nam Giang</t>
  </si>
  <si>
    <t>PHẠM XUÂN LÂN</t>
  </si>
  <si>
    <t>Trạm trưởng Trạm Y tế xã Quế Ninh, TT Y tế huyện Quế Sơn</t>
  </si>
  <si>
    <t>LÊ XUÂN DIỆU</t>
  </si>
  <si>
    <t>Y tá, Trạm trưởng Trạm Y tế xã Trà Kots, TT Y tế huyện Bắc Trà My</t>
  </si>
  <si>
    <t>HOÀNG THỊ SIÊNG</t>
  </si>
  <si>
    <t>Thủ quỹ, Trung tâm Y tế huyện Bắc Trà My</t>
  </si>
  <si>
    <t>TRẦN THỊ HOÀI</t>
  </si>
  <si>
    <t>Dược tá, TT Y tế huyện Bắc Trà My</t>
  </si>
  <si>
    <t>NGUYỄN THỊ TUYẾT</t>
  </si>
  <si>
    <t xml:space="preserve">PHẠM ĐÌNH TUẤN </t>
  </si>
  <si>
    <t>Y tá, Trạm Y tế xã Trà Giáp, TT Y tế huyện Bắc Trà My</t>
  </si>
  <si>
    <t>HỒ THANH VÂN</t>
  </si>
  <si>
    <t>Y tá, Trạm trưởng Trạm Y tế xã Trà Bui, TT Y tế huyện Bắc Trà My</t>
  </si>
  <si>
    <t>LÊ THỊ BỐN</t>
  </si>
  <si>
    <t>Trưởng phòng Tổ chức hành chính TT Y tế huyện Duy Xuyên</t>
  </si>
  <si>
    <t>TRẦN THỊ XUÂN</t>
  </si>
  <si>
    <t>Hộ lý TT Y tế huyện Duy Xuyên</t>
  </si>
  <si>
    <t>NGUYỄN VĂN LIÊN</t>
  </si>
  <si>
    <t>Phó Trưởng Phòng Tổ chức hành chính TT Y tế huyện Duy Xuyên</t>
  </si>
  <si>
    <t>NGUYỄN VĂN THĂM</t>
  </si>
  <si>
    <t>Quyền Trưởng Phòng Khám đa khoa khu vực phía Tây, TT Y tế huyện Duy Xuyên</t>
  </si>
  <si>
    <t>NGUYỄN THỊ PHƯỚC</t>
  </si>
  <si>
    <t>Nữ hộ sinh sơ học, TT Y tế huyện Duy Xuyên</t>
  </si>
  <si>
    <t>NGÔ THỊ THANH</t>
  </si>
  <si>
    <t>Y sỹ, TT Y tế huyện Duy Xuyên</t>
  </si>
  <si>
    <t>TRẦN THỊ HỒNG</t>
  </si>
  <si>
    <t>NGUYỄN THỊ HƯỜNG</t>
  </si>
  <si>
    <t>Điều dưỡng trung học TT Y tế huyện Duy Xuyên</t>
  </si>
  <si>
    <t>ZƠ RUM RƯNG</t>
  </si>
  <si>
    <t>Y sỹ, TT Y tế huyện Nam Giang</t>
  </si>
  <si>
    <t>ZƠ RÂM HÙNG</t>
  </si>
  <si>
    <t>NGUYỄN THỊ THẠNH</t>
  </si>
  <si>
    <t>Y sỹ, TT Y tế huyện Thăng Bình</t>
  </si>
  <si>
    <t>NGUYỄN THỊ NHUNG</t>
  </si>
  <si>
    <t>LÊ THỊ YẾN</t>
  </si>
  <si>
    <t>Điều dưỡng sơ học BV Đa khoa tỉnh Quảng Nam</t>
  </si>
  <si>
    <t>NGUYỄN THỊ SANH</t>
  </si>
  <si>
    <t>Hộ lý Khoa nội-Nhi-Lây-Đông y, TTYT huyện Hiệp Đức</t>
  </si>
  <si>
    <t>ĐẶNG THỊ HÒE</t>
  </si>
  <si>
    <t>Trưởng phòng TC-HCQT, TTYT huyện Hiệp Đức</t>
  </si>
  <si>
    <t>ĐINH THỊ XUÂN DIỆU</t>
  </si>
  <si>
    <t>Hộ lý, BV đa khoa KVMNPB Quảng Nam</t>
  </si>
  <si>
    <t>VÕ THỊ CHÍN</t>
  </si>
  <si>
    <t>Điều dưỡng TH, BV đa khoa KVMNPB</t>
  </si>
  <si>
    <t>NGUYỄN THỊ XUÂN MAI</t>
  </si>
  <si>
    <t>NGUYỄN ĐỨC THỌ</t>
  </si>
  <si>
    <t xml:space="preserve">TRẦN THỊ LỰC </t>
  </si>
  <si>
    <t>TRỊNH THỊ NHÍM</t>
  </si>
  <si>
    <t>KHƯƠNG THỊ KHOA</t>
  </si>
  <si>
    <t>TƠ NGOL VỰC</t>
  </si>
  <si>
    <t>TRẦN MINH LÝ</t>
  </si>
  <si>
    <t>NGUYỄN CÔNG THUẬN</t>
  </si>
  <si>
    <t>NGUYỄN NGỌC THẠCH</t>
  </si>
  <si>
    <t>NGUYỄN THỊ THỨC</t>
  </si>
  <si>
    <t>NGUYỄN THỊ PHƯỢNG</t>
  </si>
  <si>
    <t>TRIỆU HOÀNH</t>
  </si>
  <si>
    <t>ĐOÀN VĂN NHÂN</t>
  </si>
  <si>
    <t>THÂN THỊ KIM THANH</t>
  </si>
  <si>
    <t>TRẦN NGUYỆT HÀ</t>
  </si>
  <si>
    <t>ĐINH THỊ HẠNH</t>
  </si>
  <si>
    <t>VŨ THỊ XUÂN HỢP</t>
  </si>
  <si>
    <t xml:space="preserve">LÊ THỊ THỦY </t>
  </si>
  <si>
    <t>ĐỖ THỊ LÀI</t>
  </si>
  <si>
    <t>PHẠM NGỌC LAM</t>
  </si>
  <si>
    <t>TRẦN THỊ THÀ</t>
  </si>
  <si>
    <t>BÙI THÀNH</t>
  </si>
  <si>
    <t>TRẦN THỊ HƯỜNG</t>
  </si>
  <si>
    <t>Giáo viên trường TH số 3 Nam Phước</t>
  </si>
  <si>
    <t>NGUYỄN THỊ NIÊN</t>
  </si>
  <si>
    <t>NGUYỄN THANH MINH</t>
  </si>
  <si>
    <t>BÙI THỊ TUYẾT</t>
  </si>
  <si>
    <t>ĐOÀN THỊ HUYÊN</t>
  </si>
  <si>
    <t>NGUYỄN THỊ MAI</t>
  </si>
  <si>
    <t>TRƯƠNG VĂN RÊ</t>
  </si>
  <si>
    <t>NGUYỄN THỊ HỒNG LĨNH</t>
  </si>
  <si>
    <t>NGUYỄN THỊ HOA</t>
  </si>
  <si>
    <t>THÁI BÌNH</t>
  </si>
  <si>
    <t>ĐINH CÔNG LÊ</t>
  </si>
  <si>
    <t>LÊ THỊ TÌNH</t>
  </si>
  <si>
    <t>NGUYỄN THỊ HỶ</t>
  </si>
  <si>
    <t>PHẠM VĂN MINH</t>
  </si>
  <si>
    <t>LÊ THỊ TIẾN</t>
  </si>
  <si>
    <t>NGUYỄN VĂN TRUNG</t>
  </si>
  <si>
    <t>HỨA THỊ YẾN</t>
  </si>
  <si>
    <t>NGUYỄN THỊ THƯƠNG</t>
  </si>
  <si>
    <t>NGUYỄN PHƯỚC SƠN</t>
  </si>
  <si>
    <t>VÕ NGỌC ĐÀO</t>
  </si>
  <si>
    <t>NGUYỄN THỊ NHUNG</t>
  </si>
  <si>
    <t>PHAN HUY CẬN</t>
  </si>
  <si>
    <t>TRẦN VĂN KIÊN</t>
  </si>
  <si>
    <t>NGUYỄN THỊ TRÍ</t>
  </si>
  <si>
    <t>NGUYỄN VĂN THỐNG</t>
  </si>
  <si>
    <t>NGUYỄN THỊ THÚY</t>
  </si>
  <si>
    <t>NGUYỄN THỊ SỬ</t>
  </si>
  <si>
    <t>NGUYỄN THỊ MINH ÁNH</t>
  </si>
  <si>
    <t>NGUYỄN THANH CHÍNH</t>
  </si>
  <si>
    <t>NGUYỄN THỊ XUÂN NỮ</t>
  </si>
  <si>
    <t>HÀ ĐỨC SƠN</t>
  </si>
  <si>
    <t>VĂN THỊ XUÂN THÀNH</t>
  </si>
  <si>
    <t>NGUYỄN THỊ KHƯƠNG</t>
  </si>
  <si>
    <t>HUỲNH THỊ KHANH</t>
  </si>
  <si>
    <t>TỐNG THANH PHONG</t>
  </si>
  <si>
    <t>NGUYỄN THỊ TRANG</t>
  </si>
  <si>
    <t>NGUYỄN THỊ VÂN</t>
  </si>
  <si>
    <t>PHAN THẾ HIỀN</t>
  </si>
  <si>
    <t>TRẦN THỊ LỆ THU</t>
  </si>
  <si>
    <t>VÕ THỊ HOA HỒNG</t>
  </si>
  <si>
    <t>NGUYỄN QUỐC THÔNG</t>
  </si>
  <si>
    <t>LÊ TẤN TÀI</t>
  </si>
  <si>
    <t>NGUYỄN THỊ THU HÀ</t>
  </si>
  <si>
    <t>ĐỖ THỊ THÚY DIẾM</t>
  </si>
  <si>
    <t>NGUYỄN THỊ TÂM</t>
  </si>
  <si>
    <t>HOÀNG THỊ KIM NGÂN</t>
  </si>
  <si>
    <t>NGUYỄN THÀNH LONG</t>
  </si>
  <si>
    <t>BÙI VĂN QUANG</t>
  </si>
  <si>
    <t>NGUYỄN THANH HIỀN</t>
  </si>
  <si>
    <t>Trưởng phòng Nội vụ thành phố Tam Kỳ</t>
  </si>
  <si>
    <t>LÊ THỊ THU NGUYỆT</t>
  </si>
  <si>
    <t>TRƯƠNG BỐN</t>
  </si>
  <si>
    <t>VÕ THỊ LÊ</t>
  </si>
  <si>
    <t>NGUYỄN THỊ NGỌC HUỆ</t>
  </si>
  <si>
    <t>TRẦN THỊ NGUYỆT</t>
  </si>
  <si>
    <t>TRƯƠNG VĂN MẪN</t>
  </si>
  <si>
    <t>NGUYỄN THỊ BÁ LANH</t>
  </si>
  <si>
    <t>NGUYỄN THỊ CÚC</t>
  </si>
  <si>
    <t>PHAN THỊ LAN</t>
  </si>
  <si>
    <t>ĐỖ THỊ BÊ</t>
  </si>
  <si>
    <t>LÊ THỊ LAN</t>
  </si>
  <si>
    <t>HUỲNH NĂM</t>
  </si>
  <si>
    <t>PHAN THỊ HOA XUÂN</t>
  </si>
  <si>
    <t>VÕ THỊ ĐIỂM</t>
  </si>
  <si>
    <t>HUỲNH VĂN CÁT</t>
  </si>
  <si>
    <t>NGUYỄN THỊ XUÂN HÒA</t>
  </si>
  <si>
    <t>PHAN THỊ CHÍNH</t>
  </si>
  <si>
    <t>NGUYỄN THỊ HIÊN</t>
  </si>
  <si>
    <t>NGUYỄN HỮU MIN</t>
  </si>
  <si>
    <t>NGUYỄN THỊ DUNG</t>
  </si>
  <si>
    <t>NGÔ HÀ PHƯƠNG</t>
  </si>
  <si>
    <t>LÊ PHƯỚC NĂM</t>
  </si>
  <si>
    <t>NGUYỄN VĂN MINH</t>
  </si>
  <si>
    <t>TRẦN THỊ LỘC</t>
  </si>
  <si>
    <t>NGUYỄN VĂN BẢY</t>
  </si>
  <si>
    <t>NGUYỄN VĂN CHÂU</t>
  </si>
  <si>
    <t>HOÀNG THỊ HỘI</t>
  </si>
  <si>
    <t>NGUYỄN THỊ THẢO</t>
  </si>
  <si>
    <t>PHẠM THỊ MỸ PHƯỢNG</t>
  </si>
  <si>
    <t>LÊ THỊ KHOÁT</t>
  </si>
  <si>
    <t>PHẠM VĂN THỌ</t>
  </si>
  <si>
    <t>LƯƠNG THỊ XUÂN HƯƠNG</t>
  </si>
  <si>
    <t>LƯƠNG THỊ XUÂN HOA</t>
  </si>
  <si>
    <t>NGÔ THỊ KIM CÚC</t>
  </si>
  <si>
    <t>NGUYỄN THỊ PHƯƠNG LAN</t>
  </si>
  <si>
    <t>NGUYỄN VĂN KIỂN</t>
  </si>
  <si>
    <t>NGUYỄN THỊ THẮM</t>
  </si>
  <si>
    <t>HOÀNG THỊ TÚY PHƯỢNG</t>
  </si>
  <si>
    <t>PHẠM THỊ THU VÂN</t>
  </si>
  <si>
    <t>ĐOÀN THANH HỒNG</t>
  </si>
  <si>
    <t>LÊ TRƯỜNG SANH</t>
  </si>
  <si>
    <t>TRẦN THỊ THANH NHÀN</t>
  </si>
  <si>
    <t>LÊ VĂN THỊNH</t>
  </si>
  <si>
    <t>NGUYỄN TẤN CẢNH</t>
  </si>
  <si>
    <t>NGUYỄN TẤN PHỤNG</t>
  </si>
  <si>
    <t>NGUYỄN THỊ ÁNH TUYẾT</t>
  </si>
  <si>
    <t>NGUYỄN THỊ VĨNH</t>
  </si>
  <si>
    <t>TRẦN NGỌC BÌNH</t>
  </si>
  <si>
    <t>NGUYỄN THỊ NHUẦN</t>
  </si>
  <si>
    <t>HUỲNH THỊ THÂN</t>
  </si>
  <si>
    <t>TRẦN THỊ HỒNG ANH</t>
  </si>
  <si>
    <t>VÕ THỊ LỆ</t>
  </si>
  <si>
    <t>TRƯƠNG THỊ TUYẾT NHUNG</t>
  </si>
  <si>
    <t>ĐỖ VĂN THÁI</t>
  </si>
  <si>
    <t>NGUYỄN THỊ KIM SỨ</t>
  </si>
  <si>
    <t>PHẠM THỊ LỆ</t>
  </si>
  <si>
    <t>PHẠM THỊ NGỌC</t>
  </si>
  <si>
    <t>ĐINH VĂN TRUNG</t>
  </si>
  <si>
    <t>NGUYỄN XUÂN NGUYÊN</t>
  </si>
  <si>
    <t>NGUYỄN THỊ THANH</t>
  </si>
  <si>
    <t>NGUYỄN THỊ THƯƠNG</t>
  </si>
  <si>
    <t>MAI THỊ TÙNG</t>
  </si>
  <si>
    <t>ĐỖ THANH</t>
  </si>
  <si>
    <t>LÊ Á</t>
  </si>
  <si>
    <t>LƯƠNG THỊ ĐỊNH</t>
  </si>
  <si>
    <t>LÊ THỊ THU THỦY</t>
  </si>
  <si>
    <t>DƯƠNG THỊ NHÀN</t>
  </si>
  <si>
    <t>VÕ THỊ THUẬN</t>
  </si>
  <si>
    <t>ĐINH THỊ XUÂN LANG</t>
  </si>
  <si>
    <t xml:space="preserve">LÊ THỊ HÀ </t>
  </si>
  <si>
    <t>VĂN THỊ CÚC</t>
  </si>
  <si>
    <t>LÊ THỊ XUÂN HÀO</t>
  </si>
  <si>
    <t>ĐỖ THỊ THU TRANG</t>
  </si>
  <si>
    <t xml:space="preserve">NGUYỄN THỊ BẠCH YẾN </t>
  </si>
  <si>
    <t>ĐÀO THANH ĐỒNG</t>
  </si>
  <si>
    <t>NGUYỄN VĂN BA</t>
  </si>
  <si>
    <t>VÕ THIỊ KHẢ</t>
  </si>
  <si>
    <t>ĐOÀN THẠNH</t>
  </si>
  <si>
    <t>PHẠM TRỌNG ÁNH</t>
  </si>
  <si>
    <t>NGUYỄN VĂN HÀ</t>
  </si>
  <si>
    <t>NGUYỄN THÀNH CHƠN</t>
  </si>
  <si>
    <t>PHẠM THỊ KIM OANH</t>
  </si>
  <si>
    <t xml:space="preserve">MẠC ĐÀO </t>
  </si>
  <si>
    <t>HUỲNH PHỤC</t>
  </si>
  <si>
    <t>TRẦN CÔNG HÙNG</t>
  </si>
  <si>
    <t>NGUYỄN HỮU THU</t>
  </si>
  <si>
    <t>NGUYỄN HỮU NHƯỢC</t>
  </si>
  <si>
    <t>LÊ TỰ NHẠN</t>
  </si>
  <si>
    <t>NGUYỄN HỮU THÀNH</t>
  </si>
  <si>
    <t>NGUYỄN XUÂN LẦU</t>
  </si>
  <si>
    <t>NGUYỄN QUANG LANG</t>
  </si>
  <si>
    <t>PHÙNG THỪA</t>
  </si>
  <si>
    <t>HOÀNG THỊ THÚY</t>
  </si>
  <si>
    <t>TRẦN THỊ HIỀN</t>
  </si>
  <si>
    <t>LÊ VĂN HUẤN</t>
  </si>
  <si>
    <t>PHAN TẤN VŨ</t>
  </si>
  <si>
    <t>DƯƠNG PHƯỚC</t>
  </si>
  <si>
    <t>NGUYỄN THỊ MỪNG</t>
  </si>
  <si>
    <t xml:space="preserve">LÊ THỊ TẨN </t>
  </si>
  <si>
    <t>TRẦN THỊ LỆ CHI</t>
  </si>
  <si>
    <t>TRƯƠNG LIỀN</t>
  </si>
  <si>
    <t>TRẦN THỊ THU HÀ</t>
  </si>
  <si>
    <t>TƯỞNG THỊ HÒA</t>
  </si>
  <si>
    <t>PHẠM THỊ ĐÀO</t>
  </si>
  <si>
    <t>BÙI THỊ THU BA</t>
  </si>
  <si>
    <t>PHẠM THỊ VIỆT</t>
  </si>
  <si>
    <t>TRẦN THỊ LỤC</t>
  </si>
  <si>
    <t>NGUYỄN THỊ YẾN</t>
  </si>
  <si>
    <t>TRẦN THỊ HOA</t>
  </si>
  <si>
    <t>NGUYỄN THỊ ĐÀO</t>
  </si>
  <si>
    <t>NGUYỄN VĂN PHÚ</t>
  </si>
  <si>
    <t>TRẦN THỊ NHỰT</t>
  </si>
  <si>
    <t>NGUYỄN SÚY</t>
  </si>
  <si>
    <t>BÙI TƯ</t>
  </si>
  <si>
    <t>TRẦN THỊ XUÂN QUYÊN</t>
  </si>
  <si>
    <t>LÊ THỊ PHI ANH</t>
  </si>
  <si>
    <t>PHAN THỊ LIÊN</t>
  </si>
  <si>
    <t>NGUYỄN THỊ HỢI</t>
  </si>
  <si>
    <t>NGUYỄN PHƯỚC BIÊNG</t>
  </si>
  <si>
    <t>TRẦN HỮU NHỎ</t>
  </si>
  <si>
    <t>TRẦN HỮU TRI</t>
  </si>
  <si>
    <t>TRẦN THỊ THANH DŨNG</t>
  </si>
  <si>
    <t>ĐỒNG THỊ KHÁNH VÂN</t>
  </si>
  <si>
    <t>LÊ THỊ THANH VÂN</t>
  </si>
  <si>
    <t>NGUYỄN PHAN TUẤN</t>
  </si>
  <si>
    <t>LẠI TẤN MƯỜI</t>
  </si>
  <si>
    <t>PHAN NGỌC ĐIỆU</t>
  </si>
  <si>
    <t>TRẦN THỊ LIỄN</t>
  </si>
  <si>
    <t>TRẦN THỊ LIỆT</t>
  </si>
  <si>
    <t>NGUYỄN THỊ PHÁT</t>
  </si>
  <si>
    <t xml:space="preserve">NGUYỄN TẤN HƯỜNG </t>
  </si>
  <si>
    <t>PHAN VĂN VƯƠNG</t>
  </si>
  <si>
    <t>TRẦN THÀNH CÔNG</t>
  </si>
  <si>
    <t>NGUYỄN THỊ BÍCH NHUNG</t>
  </si>
  <si>
    <t>NGUYỄN THỊ UYỂN</t>
  </si>
  <si>
    <t>PHAN VĂN HÒA</t>
  </si>
  <si>
    <t>HỒ NHẬT TIẾN</t>
  </si>
  <si>
    <t xml:space="preserve">HỒ THỊ HIỆP </t>
  </si>
  <si>
    <t>NGUYỄN VĂN TÂM</t>
  </si>
  <si>
    <t>PHAN VĂN TRÀ</t>
  </si>
  <si>
    <t>NGUYỄN THỊ QUÝT</t>
  </si>
  <si>
    <t>VÕ THỊ HÀ</t>
  </si>
  <si>
    <t>NGUYỄN VĂN SÁU</t>
  </si>
  <si>
    <t>DƯƠNG VĂN TRIỀU</t>
  </si>
  <si>
    <t>MAI XUÂN LẮM</t>
  </si>
  <si>
    <t>TRẦN THỊ HÒA</t>
  </si>
  <si>
    <t>BÙI THỊ NHUNG</t>
  </si>
  <si>
    <t>NGUYỄN KHƯƠNG</t>
  </si>
  <si>
    <t>HUỲNH THỊ HOA</t>
  </si>
  <si>
    <t>NGÔ ĐÌNH HÙNG</t>
  </si>
  <si>
    <t>HUỲNH THỊ HÒA</t>
  </si>
  <si>
    <t>NGUYỄN THỊ TƯƠNG</t>
  </si>
  <si>
    <t>NGUYỄN VĂN HÙNG</t>
  </si>
  <si>
    <t>HUỲNH BÁ PHƯỚC</t>
  </si>
  <si>
    <t>HỒ THỊ XUÂN HOA</t>
  </si>
  <si>
    <t>TRẦN THỊ HUỲNH TRANG</t>
  </si>
  <si>
    <t>HỒ THỊ HƯƠNG</t>
  </si>
  <si>
    <t>NGÔ TẤN MAI</t>
  </si>
  <si>
    <t>VÕ THỊ SỬ</t>
  </si>
  <si>
    <t>NGUYỄN THỊ PHÙNG</t>
  </si>
  <si>
    <t>NGUYỄN THỊ VÂN THANH</t>
  </si>
  <si>
    <t>LÊ THỊ BÍCH THỦY</t>
  </si>
  <si>
    <t>NGUYỄN THỊ KIM ANH</t>
  </si>
  <si>
    <t>ĐỖ THỊ BÌNH</t>
  </si>
  <si>
    <t>NGUYỄN THỊ KIM NHÂN</t>
  </si>
  <si>
    <t>NGUYỄN THỊ PHƯƠNG DUNG</t>
  </si>
  <si>
    <t>NGUYỄN THỊ MINH</t>
  </si>
  <si>
    <t>NGUYỄN THỊ BÍCH ĐÀO</t>
  </si>
  <si>
    <t>VŨ THỊ BÍCH DIỆU</t>
  </si>
  <si>
    <t>ĐỖ THỊ KIM LIÊN</t>
  </si>
  <si>
    <t>NGUYỄN THỊ HOÀNG ANH</t>
  </si>
  <si>
    <t>ĐÀO VĂN PHƯỚC</t>
  </si>
  <si>
    <t>NGUYỄN ĐỨC PHONG</t>
  </si>
  <si>
    <t>HUỲNH THỊ THU</t>
  </si>
  <si>
    <t>NGUYỄN THỊ TRANG</t>
  </si>
  <si>
    <t>NGUYỄN THỊ LUYÊN</t>
  </si>
  <si>
    <t>CAO THỊ HỒNG LIÊN</t>
  </si>
  <si>
    <t>TRẦN THỊ CẨM VÂN</t>
  </si>
  <si>
    <t>HUỲNH THỊ KIM PHƯỢNG</t>
  </si>
  <si>
    <t>LÊ THỊ HOÀI AN</t>
  </si>
  <si>
    <t>LƯU THỊ DUNG</t>
  </si>
  <si>
    <t>NGUYỄN THỊ THU HÀ</t>
  </si>
  <si>
    <t>NGUYỄN THỊ CÚC</t>
  </si>
  <si>
    <t>TRẦN THỊ TUYẾT CHI</t>
  </si>
  <si>
    <t>Nghỉ hưu trước tuổi</t>
  </si>
  <si>
    <t>Thôi việc ngay</t>
  </si>
  <si>
    <t>Bổ sung mục tiêu năm 2010 cho ngân sách huyện</t>
  </si>
  <si>
    <t>A</t>
  </si>
  <si>
    <t>B</t>
  </si>
  <si>
    <t>Phó Chi Cục trưởng Chi cực Phòng chống tệ nạn XH</t>
  </si>
  <si>
    <t>Nhân viên Trung tâm Xã hội Quảng Nam</t>
  </si>
  <si>
    <t>Nhân viên cấp dưỡng Đoàn Bóng đá</t>
  </si>
  <si>
    <t>Nhân viên chiếu bóng TT Phát hành phim và chiếu bóng</t>
  </si>
  <si>
    <t>Kiểm lâm viên, Hạt Kiểm lâm Phú Ninh</t>
  </si>
  <si>
    <t>Kiểm lâm viên, Hạt Kiểm lâm Núi Thành</t>
  </si>
  <si>
    <t>Kiểm lâm viên, Hạt Kiểm lâm Hiệp Đức</t>
  </si>
  <si>
    <t>Phó Chủ tịch UBND huyện</t>
  </si>
  <si>
    <t>Giáo viên trường TH&amp;THCS Quế Lâm 1</t>
  </si>
  <si>
    <t>I. Huyện Núi Thành</t>
  </si>
  <si>
    <t>II. Huyện Thăng Bình</t>
  </si>
  <si>
    <t>III. Huyện Đông Giang</t>
  </si>
  <si>
    <t>IV. Thành phố Tam Kỳ</t>
  </si>
  <si>
    <t>V. Huyện Hiệp Đức</t>
  </si>
  <si>
    <t>VI. Huyện Quế Sơn</t>
  </si>
  <si>
    <t>VII. Thành phố Hội An</t>
  </si>
  <si>
    <t>VIII. Huyện Nam Giang</t>
  </si>
  <si>
    <t>IX. Huyện Bắc Trà My</t>
  </si>
  <si>
    <t>X. Huyện Điện Bàn</t>
  </si>
  <si>
    <t>XI. Huyện Phú Ninh</t>
  </si>
  <si>
    <t>I. Ban Dân tộc</t>
  </si>
  <si>
    <t>II. BQL Khu kinh tế cửa khẩu Nam Giang</t>
  </si>
  <si>
    <t>III. Trường Cao đẳng Kinh tế - Kỹ thuật</t>
  </si>
  <si>
    <t>IV. Văn phòng Đoàn ĐBQH &amp; HĐND tỉnh</t>
  </si>
  <si>
    <t>V. Sở Tài nguyên và Môi trường</t>
  </si>
  <si>
    <t>VI. Sở Nội vụ</t>
  </si>
  <si>
    <t>VII. Sở Khoa học - Công nghệ</t>
  </si>
  <si>
    <t>VIII. Sở Lao động Thương binh và Xã hội</t>
  </si>
  <si>
    <t>IX. Sở Văn hóa TT và Du lịch</t>
  </si>
  <si>
    <t>X. Sở Tư pháp</t>
  </si>
  <si>
    <t>XI. Sở Nông nghiệp PTNT</t>
  </si>
  <si>
    <t>XII. Sở Giáo dục - Đào tạo</t>
  </si>
  <si>
    <t>XIII. Sở Y tế</t>
  </si>
  <si>
    <t>XIV. Sở Thông tin và Truyền thông</t>
  </si>
  <si>
    <t>XV. Huyên Phước Sơn</t>
  </si>
  <si>
    <t>XVI. Huyện Nông Sơn</t>
  </si>
  <si>
    <t>XVII. Huyện Nam Giang</t>
  </si>
  <si>
    <t>XVIII. Huyện Hiệp Đức</t>
  </si>
  <si>
    <t>XIX. Huyện Tiên Phước</t>
  </si>
  <si>
    <t>XX. Huyện Duy Xuyên</t>
  </si>
  <si>
    <t>XXI. Huyện Phú Ninh</t>
  </si>
  <si>
    <t>XXII. Tp Tam Kỳ</t>
  </si>
  <si>
    <t>XXIII. Huyện Đại Lộc</t>
  </si>
  <si>
    <t>XXIV. Huyện Núi Thành</t>
  </si>
  <si>
    <t>XXV. Huyện Điện Bàn</t>
  </si>
  <si>
    <t>XXVI. Huyện Quế Sơn</t>
  </si>
  <si>
    <t>XXVII. Huyện Thăng Bình</t>
  </si>
  <si>
    <t>XXVIII. Tp Hội An</t>
  </si>
  <si>
    <t>Phó Trưởng Ban Dân tộc tỉnh</t>
  </si>
  <si>
    <t>Chánh Văn phòng</t>
  </si>
  <si>
    <t>Nhân viên phục vụ, Phòng Hành chính Quản trị</t>
  </si>
  <si>
    <t>Trưởng Phòng Nghiệp vụ Ban Tôn giáo</t>
  </si>
  <si>
    <t>Chuyên viên Trung tâm ứng dụng và Thông tin KH-CN</t>
  </si>
  <si>
    <t>Chi Cục Trưởng Chi cục Tiêu chuẩn đo lường chất lượng</t>
  </si>
  <si>
    <t>Trưởng Phòng Công chứng số 1</t>
  </si>
  <si>
    <t xml:space="preserve">Chánh Thanh tra Sở </t>
  </si>
  <si>
    <t xml:space="preserve">Phó Trưởng Phòng Văn bản </t>
  </si>
  <si>
    <t>Giáo viên trường THPT Nguyễn Huệ</t>
  </si>
  <si>
    <t>Giáo viên trường THPT Phan Bội Châu</t>
  </si>
  <si>
    <t>Giáo viên trường THPT Trần Cao Vân</t>
  </si>
  <si>
    <t>Nhân viên Văn thư trường PTTH Huỳnh Thúc Kháng</t>
  </si>
  <si>
    <t>Giáo viên trường THPT Nguyễn Duy Hiệu</t>
  </si>
  <si>
    <t>Nhân viên Kế toán trường THPT Nguyễn Duy Hiệu</t>
  </si>
  <si>
    <t>Nhân viên Văn thư  trường THPT Quế Sơn</t>
  </si>
  <si>
    <t>Giáo viên trường THPT Huỳnh Ngọc Huệ</t>
  </si>
  <si>
    <t>Nhân viên Trung tâm GDTX-HN Điện Bàn</t>
  </si>
  <si>
    <t>Giáo viên Trung tâm GDTX-HN Điện Bàn</t>
  </si>
  <si>
    <t>Nhân viên Văn thư Trung tâm GDTX-HN Điện Bàn</t>
  </si>
  <si>
    <t>Giáo viên trung tâm GDTX-HN Núi Thành</t>
  </si>
  <si>
    <t>Giáo viên trung tâm GDTX-HN Đại Lộc</t>
  </si>
  <si>
    <t>Nhân viên Thư viện trường PTDTNT Nước Oa</t>
  </si>
  <si>
    <t>Nhân viên Thủ quỹ Trường PTDTNT Nước Oa</t>
  </si>
  <si>
    <t>Nhân viên phục vụ trường PTDTNT Nam Giang</t>
  </si>
  <si>
    <t>Phó Hiệu trưởng Trường PTDTNT Phước Sơn</t>
  </si>
  <si>
    <t>Nhân viên phục vụ trường PTDTNT Phước Sơn</t>
  </si>
  <si>
    <t>Phó Giám đốc Sở Thông tin và TT</t>
  </si>
  <si>
    <t>Giáo viên trường Mầm non Thạnh Mỹ</t>
  </si>
  <si>
    <t xml:space="preserve">Giáo viên trường Tiểu học La Ê </t>
  </si>
  <si>
    <t>Trưởng phòng GD&amp;ĐT huyện</t>
  </si>
  <si>
    <t>Kế toán Vp HĐND&amp;UBND huyện</t>
  </si>
  <si>
    <t xml:space="preserve">Kế toán BQL DA trồng rừng huyện </t>
  </si>
  <si>
    <t>Giáo viên trường TH Lê Văn Tám</t>
  </si>
  <si>
    <t>Giáo viên trường TH Tiên Mỹ</t>
  </si>
  <si>
    <t>Giáo viên trường TH Tiên Thọ</t>
  </si>
  <si>
    <t>Giáo viên trường TH Tiên Phong</t>
  </si>
  <si>
    <t>Giáo viên trường TH Kim Đồng</t>
  </si>
  <si>
    <t>Giáo viên trường TH Tiên Châu</t>
  </si>
  <si>
    <t>Kế toán Phòng VHTT huyện</t>
  </si>
  <si>
    <t>Kế toán Phòng NN&amp;PTNT huyện</t>
  </si>
  <si>
    <t>Chuyên viên Vp HĐND&amp;UBND huyện</t>
  </si>
  <si>
    <t>Nhân viên văn thư, trường THCS Chu Văn An</t>
  </si>
  <si>
    <t>Giáo viên trường TH số 1 Duy Hòa</t>
  </si>
  <si>
    <t>Giáo viên trường TH số 2 Duy Phước</t>
  </si>
  <si>
    <t>Giáo viên trường THCS Nguyễn Chí Thanh</t>
  </si>
  <si>
    <t>Giáo viên trường TH số 2 Duy Hòa</t>
  </si>
  <si>
    <t>Giáo viên trường THCS Phù Đổng</t>
  </si>
  <si>
    <t>Giáo viên trường TH Duy Tân</t>
  </si>
  <si>
    <t>Giáo viên trường THCS Nguyễn Khuyến</t>
  </si>
  <si>
    <t>Kế toán trường THCS Trần Cao Vân</t>
  </si>
  <si>
    <t>Nhân viên trường THCS Nguyễn Văn Trỗi</t>
  </si>
  <si>
    <t>Giáo viên trường TH Kim Đồng</t>
  </si>
  <si>
    <t>Giáo viên trường TH Trần Quốc Toản</t>
  </si>
  <si>
    <t>Giáo viên trường TH Đinh Tiên Hoàng</t>
  </si>
  <si>
    <t>GV trường THCS Nguyễn Bỉnh Khiêm</t>
  </si>
  <si>
    <t>Giáo viên trường TH Nguyễn Huệ</t>
  </si>
  <si>
    <t>Giáo viên trường TH Phan Đình Phùng</t>
  </si>
  <si>
    <t>Giáo viên trường TH Thái Phiên</t>
  </si>
  <si>
    <t>Kế toán Phòng GD&amp;ĐT huyện</t>
  </si>
  <si>
    <t>Cán bộ, Phòng GD&amp;ĐT huyện</t>
  </si>
  <si>
    <t>Thủ quỹ BQL Đầu tư- XD huyện</t>
  </si>
  <si>
    <t>Nhân viên trường THCS Phan Tây Hồ</t>
  </si>
  <si>
    <t>Nhân viên Thư viện trường TH Lê Văn Tám</t>
  </si>
  <si>
    <t>Giáo viên trường TH Trần Quý Cáp</t>
  </si>
  <si>
    <t>Giáo viên trường TH Nguyễn Văn Trỗi</t>
  </si>
  <si>
    <t>Giáo viên trường TH Nguyễn Viết Xuân</t>
  </si>
  <si>
    <t>GV trường TH Nguyễn Thị Minh Khai</t>
  </si>
  <si>
    <t>Giáo viên trường THCS Chu Văn An</t>
  </si>
  <si>
    <t>Giáo viên trường THCS Nguyễn Du</t>
  </si>
  <si>
    <t>Giáo viên trường THCS Nguyễn Huệ</t>
  </si>
  <si>
    <t>Giáo viên trường THCS Lý Tự Trọng</t>
  </si>
  <si>
    <t>GV trường THCS Lý Thường Kiệt</t>
  </si>
  <si>
    <t>Kế toán trườngTHCS Lý Thường Kiệt</t>
  </si>
  <si>
    <t>Nhân viên trường THCS Lê Lợi</t>
  </si>
  <si>
    <t>Nhân viên Thư viện, TT VHTT</t>
  </si>
  <si>
    <t xml:space="preserve">Cán bộ, Phòng LĐTB&amp;XH </t>
  </si>
  <si>
    <t>Cán bộ Vp HĐND&amp;UBND tp Tam Kỳ</t>
  </si>
  <si>
    <t>Giáo viên trường TH Hứa Tạo</t>
  </si>
  <si>
    <t>Giáo viên trường TH Trương Hoành</t>
  </si>
  <si>
    <t>Giáo viên trường TH Nguyễn Công Sáu</t>
  </si>
  <si>
    <t>Hiệu trưởng trường TH Đỗ Văn Quả</t>
  </si>
  <si>
    <t>Giáo viên trường TH Trần Tống</t>
  </si>
  <si>
    <t>Giáo viên trường TH Đoàn Quý Phi</t>
  </si>
  <si>
    <t>GV trường TH Nguyễn Đức Thiện</t>
  </si>
  <si>
    <t>Hiệu trưởng trườngTH Nguyễn Thái Húy</t>
  </si>
  <si>
    <t>GV trường THCS Lý Tự Trọng</t>
  </si>
  <si>
    <t>Giáo viên trường TH Hồ Phước Hậu</t>
  </si>
  <si>
    <t>Giáo viên trường THCS Mỹ Hòa</t>
  </si>
  <si>
    <t>Giáo viên trường THCS Lê Quý Đôn</t>
  </si>
  <si>
    <t>Giáo viên trường THCS Lý Thường Kiệt</t>
  </si>
  <si>
    <t>Giáo viên trường THCS Nguyễn Trãi</t>
  </si>
  <si>
    <t>Nhân viên trường THCS Phan Bội Châu</t>
  </si>
  <si>
    <t>Giáo viên trường THCS Trần Phú</t>
  </si>
  <si>
    <t>Giáo viên trường TH Trương Đình Nam</t>
  </si>
  <si>
    <t>CB kỹ thuật Trạm thú y Quế Sơn, Chi cục Thú y</t>
  </si>
  <si>
    <t>Bổ sung DT (kp không TX) theo chương tương ứng, khoản 014, tiểu mục 8006</t>
  </si>
  <si>
    <t xml:space="preserve"> - nt -</t>
  </si>
  <si>
    <t>Bổ sung DT (kp không TX) theo chương tương ứng, khoản 018, tiểu mục 8006</t>
  </si>
  <si>
    <t>Bổ sung DT (kp không TX) theo chương tương ứng, khoản 463, tiểu mục 8006</t>
  </si>
  <si>
    <t>Bổ sung DT (kp không TX) theo chương tương ứng, khoản 459, tiểu mục 8006</t>
  </si>
  <si>
    <t>Bổ sung DT (kp không TX) theo chương tương ứng, khoản 501, tiểu mục 8006</t>
  </si>
  <si>
    <t>Bổ sung DT (kp không TX) theo chương tương ứng, khoản 432, tiểu mục 8006</t>
  </si>
  <si>
    <t>Bổ sung DT (kp không TX) theo chương tương ứng, khoản 373, tiểu mục 8006</t>
  </si>
  <si>
    <t>Bổ sung DT (kp không TX) theo chương tương ứng, khoản 528, tiểu mục 8006</t>
  </si>
  <si>
    <t>Bổ sung DT (kp không TX) theo chương tương ứng, khoản 562, tiểu mục 8006</t>
  </si>
  <si>
    <t>Bổ sung DT (kp không TX) theo chương tương ứng, khoản 551, tiểu mục 8006</t>
  </si>
  <si>
    <t>Bổ sung DT (kp không TX) theo chương tương ứng, khoản 494, tiểu mục 8006</t>
  </si>
  <si>
    <t>Bổ sung DT (kp không TX) theo chương tương ứng, khoản 495, tiểu mục 8006</t>
  </si>
  <si>
    <t>Bổ sung DT (kp không TX) theo chương tương ứng, khoản 493, tiểu mục 8006</t>
  </si>
  <si>
    <t>Điều dưỡng sơ học, TT Y tế huyện Thăng Bình</t>
  </si>
  <si>
    <t>Bổ sung DT (kp không TX) theo chương tương ứng, khoản 521, tiểu mục 8006</t>
  </si>
  <si>
    <t>Đợt 2 năm 2010, từ tháng 7/2010 đến tháng 02/2011</t>
  </si>
  <si>
    <t>Phụ lục I</t>
  </si>
  <si>
    <t>Kinh phí</t>
  </si>
  <si>
    <t>Ngày/tháng/năm sinh</t>
  </si>
  <si>
    <t>(Kèm theo Quyết định số   3532   /QĐ-UBND ngày   29     /  10   /2010 của UBND tỉnh)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</si>
</sst>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\ _€_-;\-* #,##0.0\ _€_-;_-* &quot;-&quot;??\ _€_-;_-@_-"/>
    <numFmt numFmtId="173" formatCode="_-* #,##0\ _€_-;\-* #,##0\ _€_-;_-* &quot;-&quot;??\ _€_-;_-@_-"/>
    <numFmt numFmtId="174" formatCode="[$-40C]dddd\ d\ mmmm\ yyyy"/>
    <numFmt numFmtId="175" formatCode="[$-409]dddd\,\ mmmm\ dd\,\ yyyy"/>
    <numFmt numFmtId="176" formatCode="[$-1010000]d/m/yyyy;@"/>
  </numFmts>
  <fonts count="1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3"/>
      <name val="Times New Roman"/>
      <family val="1"/>
    </font>
    <font>
      <i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173" fontId="3" fillId="0" borderId="0" xfId="15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3" fontId="5" fillId="0" borderId="1" xfId="15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3" fontId="4" fillId="0" borderId="2" xfId="15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73" fontId="4" fillId="0" borderId="3" xfId="15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73" fontId="3" fillId="0" borderId="3" xfId="15" applyNumberFormat="1" applyFont="1" applyBorder="1" applyAlignment="1">
      <alignment vertical="center" wrapText="1"/>
    </xf>
    <xf numFmtId="173" fontId="4" fillId="0" borderId="3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73" fontId="3" fillId="0" borderId="4" xfId="15" applyNumberFormat="1" applyFont="1" applyBorder="1" applyAlignment="1">
      <alignment vertical="center" wrapText="1"/>
    </xf>
    <xf numFmtId="0" fontId="8" fillId="2" borderId="0" xfId="0" applyNumberFormat="1" applyFont="1" applyFill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173" fontId="3" fillId="0" borderId="2" xfId="0" applyNumberFormat="1" applyFont="1" applyBorder="1" applyAlignment="1">
      <alignment vertical="center" wrapText="1"/>
    </xf>
    <xf numFmtId="173" fontId="13" fillId="0" borderId="1" xfId="0" applyNumberFormat="1" applyFont="1" applyBorder="1" applyAlignment="1">
      <alignment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vertical="center" wrapText="1"/>
    </xf>
    <xf numFmtId="176" fontId="3" fillId="0" borderId="4" xfId="0" applyNumberFormat="1" applyFont="1" applyBorder="1" applyAlignment="1">
      <alignment vertical="center" wrapText="1"/>
    </xf>
    <xf numFmtId="0" fontId="6" fillId="2" borderId="0" xfId="0" applyNumberFormat="1" applyFont="1" applyFill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center" vertical="center"/>
    </xf>
    <xf numFmtId="0" fontId="14" fillId="2" borderId="0" xfId="0" applyNumberFormat="1" applyFont="1" applyFill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73" fontId="3" fillId="0" borderId="2" xfId="15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73" fontId="4" fillId="0" borderId="2" xfId="15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4" fillId="0" borderId="2" xfId="15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workbookViewId="0" topLeftCell="A1">
      <selection activeCell="A4" sqref="A4:I4"/>
    </sheetView>
  </sheetViews>
  <sheetFormatPr defaultColWidth="9.140625" defaultRowHeight="12.75"/>
  <cols>
    <col min="1" max="1" width="4.7109375" style="1" customWidth="1"/>
    <col min="2" max="2" width="28.28125" style="1" customWidth="1"/>
    <col min="3" max="3" width="11.57421875" style="4" customWidth="1"/>
    <col min="4" max="4" width="38.8515625" style="1" customWidth="1"/>
    <col min="5" max="5" width="7.28125" style="3" customWidth="1"/>
    <col min="6" max="6" width="6.7109375" style="3" customWidth="1"/>
    <col min="7" max="7" width="11.57421875" style="6" customWidth="1"/>
    <col min="8" max="8" width="19.8515625" style="2" customWidth="1"/>
    <col min="9" max="9" width="33.00390625" style="1" customWidth="1"/>
    <col min="10" max="16384" width="9.140625" style="1" customWidth="1"/>
  </cols>
  <sheetData>
    <row r="1" spans="1:9" ht="17.25">
      <c r="A1" s="37" t="s">
        <v>750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37" t="s">
        <v>110</v>
      </c>
      <c r="B2" s="37"/>
      <c r="C2" s="37"/>
      <c r="D2" s="37"/>
      <c r="E2" s="37"/>
      <c r="F2" s="37"/>
      <c r="G2" s="37"/>
      <c r="H2" s="37"/>
      <c r="I2" s="37"/>
    </row>
    <row r="3" spans="1:9" ht="21" customHeight="1">
      <c r="A3" s="43" t="s">
        <v>749</v>
      </c>
      <c r="B3" s="43"/>
      <c r="C3" s="43"/>
      <c r="D3" s="43"/>
      <c r="E3" s="43"/>
      <c r="F3" s="43"/>
      <c r="G3" s="43"/>
      <c r="H3" s="43"/>
      <c r="I3" s="43"/>
    </row>
    <row r="4" spans="1:9" ht="19.5" customHeight="1">
      <c r="A4" s="44" t="s">
        <v>753</v>
      </c>
      <c r="B4" s="44"/>
      <c r="C4" s="44"/>
      <c r="D4" s="44"/>
      <c r="E4" s="44"/>
      <c r="F4" s="44"/>
      <c r="G4" s="44"/>
      <c r="H4" s="44"/>
      <c r="I4" s="44"/>
    </row>
    <row r="5" spans="1:9" ht="15">
      <c r="A5" s="24"/>
      <c r="B5" s="24"/>
      <c r="C5" s="24"/>
      <c r="D5" s="24"/>
      <c r="E5" s="24"/>
      <c r="F5" s="24"/>
      <c r="G5" s="24"/>
      <c r="H5" s="24"/>
      <c r="I5" s="24"/>
    </row>
    <row r="6" spans="1:9" ht="28.5" customHeight="1">
      <c r="A6" s="45" t="s">
        <v>130</v>
      </c>
      <c r="B6" s="45" t="s">
        <v>131</v>
      </c>
      <c r="C6" s="45" t="s">
        <v>752</v>
      </c>
      <c r="D6" s="45" t="s">
        <v>132</v>
      </c>
      <c r="E6" s="49" t="s">
        <v>134</v>
      </c>
      <c r="F6" s="49"/>
      <c r="G6" s="52" t="s">
        <v>133</v>
      </c>
      <c r="H6" s="50" t="s">
        <v>751</v>
      </c>
      <c r="I6" s="47" t="s">
        <v>129</v>
      </c>
    </row>
    <row r="7" spans="1:9" ht="57" customHeight="1">
      <c r="A7" s="46"/>
      <c r="B7" s="46"/>
      <c r="C7" s="46"/>
      <c r="D7" s="46"/>
      <c r="E7" s="5" t="s">
        <v>584</v>
      </c>
      <c r="F7" s="5" t="s">
        <v>585</v>
      </c>
      <c r="G7" s="53"/>
      <c r="H7" s="51"/>
      <c r="I7" s="48"/>
    </row>
    <row r="8" spans="1:9" ht="21.75" customHeight="1">
      <c r="A8" s="10" t="s">
        <v>587</v>
      </c>
      <c r="B8" s="10" t="s">
        <v>135</v>
      </c>
      <c r="C8" s="30"/>
      <c r="D8" s="10"/>
      <c r="E8" s="11">
        <f>COUNTIF(E10:E44,"x")</f>
        <v>25</v>
      </c>
      <c r="F8" s="11">
        <f>COUNTIF(F10:F44,"x")</f>
        <v>0</v>
      </c>
      <c r="G8" s="12"/>
      <c r="H8" s="13">
        <f>SUM(H9:H44)/2</f>
        <v>1497969927</v>
      </c>
      <c r="I8" s="28"/>
    </row>
    <row r="9" spans="1:9" ht="25.5" customHeight="1">
      <c r="A9" s="41" t="s">
        <v>598</v>
      </c>
      <c r="B9" s="41"/>
      <c r="C9" s="31"/>
      <c r="D9" s="15"/>
      <c r="E9" s="14"/>
      <c r="F9" s="14"/>
      <c r="G9" s="31"/>
      <c r="H9" s="16">
        <f>H10+H11</f>
        <v>123055623</v>
      </c>
      <c r="I9" s="26" t="s">
        <v>586</v>
      </c>
    </row>
    <row r="10" spans="1:9" ht="21.75" customHeight="1">
      <c r="A10" s="17">
        <v>1</v>
      </c>
      <c r="B10" s="17" t="s">
        <v>136</v>
      </c>
      <c r="C10" s="32" t="s">
        <v>137</v>
      </c>
      <c r="D10" s="17" t="s">
        <v>138</v>
      </c>
      <c r="E10" s="18" t="s">
        <v>140</v>
      </c>
      <c r="F10" s="18"/>
      <c r="G10" s="32" t="s">
        <v>139</v>
      </c>
      <c r="H10" s="19">
        <v>54653880</v>
      </c>
      <c r="I10" s="17"/>
    </row>
    <row r="11" spans="1:9" ht="13.5">
      <c r="A11" s="17">
        <v>2</v>
      </c>
      <c r="B11" s="17" t="s">
        <v>155</v>
      </c>
      <c r="C11" s="32" t="s">
        <v>156</v>
      </c>
      <c r="D11" s="17" t="s">
        <v>157</v>
      </c>
      <c r="E11" s="18" t="s">
        <v>140</v>
      </c>
      <c r="F11" s="18"/>
      <c r="G11" s="32" t="s">
        <v>139</v>
      </c>
      <c r="H11" s="19">
        <v>68401743</v>
      </c>
      <c r="I11" s="17"/>
    </row>
    <row r="12" spans="1:9" ht="25.5" customHeight="1">
      <c r="A12" s="41" t="s">
        <v>599</v>
      </c>
      <c r="B12" s="41"/>
      <c r="C12" s="33"/>
      <c r="D12" s="15"/>
      <c r="E12" s="14"/>
      <c r="F12" s="14"/>
      <c r="G12" s="33"/>
      <c r="H12" s="20">
        <f>SUM(H13:H15)</f>
        <v>166014488</v>
      </c>
      <c r="I12" s="26" t="s">
        <v>586</v>
      </c>
    </row>
    <row r="13" spans="1:9" ht="21.75" customHeight="1">
      <c r="A13" s="17">
        <v>3</v>
      </c>
      <c r="B13" s="17" t="s">
        <v>145</v>
      </c>
      <c r="C13" s="32" t="s">
        <v>146</v>
      </c>
      <c r="D13" s="17" t="s">
        <v>147</v>
      </c>
      <c r="E13" s="18" t="s">
        <v>140</v>
      </c>
      <c r="F13" s="18"/>
      <c r="G13" s="32" t="s">
        <v>148</v>
      </c>
      <c r="H13" s="19">
        <v>54171572</v>
      </c>
      <c r="I13" s="17"/>
    </row>
    <row r="14" spans="1:9" ht="13.5">
      <c r="A14" s="17">
        <v>4</v>
      </c>
      <c r="B14" s="17" t="s">
        <v>200</v>
      </c>
      <c r="C14" s="32" t="s">
        <v>201</v>
      </c>
      <c r="D14" s="17" t="s">
        <v>202</v>
      </c>
      <c r="E14" s="18" t="s">
        <v>140</v>
      </c>
      <c r="F14" s="18"/>
      <c r="G14" s="32" t="s">
        <v>161</v>
      </c>
      <c r="H14" s="19">
        <v>54446460</v>
      </c>
      <c r="I14" s="17"/>
    </row>
    <row r="15" spans="1:9" ht="27">
      <c r="A15" s="17">
        <v>5</v>
      </c>
      <c r="B15" s="17" t="s">
        <v>203</v>
      </c>
      <c r="C15" s="32" t="s">
        <v>204</v>
      </c>
      <c r="D15" s="17" t="s">
        <v>205</v>
      </c>
      <c r="E15" s="18" t="s">
        <v>140</v>
      </c>
      <c r="F15" s="18"/>
      <c r="G15" s="32" t="s">
        <v>148</v>
      </c>
      <c r="H15" s="19">
        <v>57396456</v>
      </c>
      <c r="I15" s="17"/>
    </row>
    <row r="16" spans="1:9" ht="26.25">
      <c r="A16" s="41" t="s">
        <v>600</v>
      </c>
      <c r="B16" s="41"/>
      <c r="C16" s="31"/>
      <c r="D16" s="15"/>
      <c r="E16" s="14"/>
      <c r="F16" s="14"/>
      <c r="G16" s="31"/>
      <c r="H16" s="16">
        <f>SUM(H17:H18)</f>
        <v>109038115</v>
      </c>
      <c r="I16" s="26" t="s">
        <v>586</v>
      </c>
    </row>
    <row r="17" spans="1:9" ht="27">
      <c r="A17" s="17">
        <v>6</v>
      </c>
      <c r="B17" s="17" t="s">
        <v>149</v>
      </c>
      <c r="C17" s="32" t="s">
        <v>150</v>
      </c>
      <c r="D17" s="17" t="s">
        <v>151</v>
      </c>
      <c r="E17" s="18" t="s">
        <v>140</v>
      </c>
      <c r="F17" s="18"/>
      <c r="G17" s="32" t="s">
        <v>148</v>
      </c>
      <c r="H17" s="19">
        <v>52624556</v>
      </c>
      <c r="I17" s="17"/>
    </row>
    <row r="18" spans="1:9" ht="27">
      <c r="A18" s="17">
        <v>7</v>
      </c>
      <c r="B18" s="17" t="s">
        <v>152</v>
      </c>
      <c r="C18" s="32" t="s">
        <v>146</v>
      </c>
      <c r="D18" s="17" t="s">
        <v>153</v>
      </c>
      <c r="E18" s="18" t="s">
        <v>140</v>
      </c>
      <c r="F18" s="18"/>
      <c r="G18" s="32" t="s">
        <v>154</v>
      </c>
      <c r="H18" s="19">
        <v>56413559</v>
      </c>
      <c r="I18" s="17"/>
    </row>
    <row r="19" spans="1:9" ht="26.25">
      <c r="A19" s="41" t="s">
        <v>601</v>
      </c>
      <c r="B19" s="41"/>
      <c r="C19" s="33"/>
      <c r="D19" s="15"/>
      <c r="E19" s="14"/>
      <c r="F19" s="14"/>
      <c r="G19" s="33"/>
      <c r="H19" s="20">
        <f>H20</f>
        <v>58070040</v>
      </c>
      <c r="I19" s="26" t="s">
        <v>111</v>
      </c>
    </row>
    <row r="20" spans="1:9" ht="13.5">
      <c r="A20" s="17">
        <v>8</v>
      </c>
      <c r="B20" s="17" t="s">
        <v>158</v>
      </c>
      <c r="C20" s="32" t="s">
        <v>159</v>
      </c>
      <c r="D20" s="17" t="s">
        <v>160</v>
      </c>
      <c r="E20" s="18" t="s">
        <v>140</v>
      </c>
      <c r="F20" s="18"/>
      <c r="G20" s="32" t="s">
        <v>161</v>
      </c>
      <c r="H20" s="19">
        <v>58070040</v>
      </c>
      <c r="I20" s="17"/>
    </row>
    <row r="21" spans="1:9" ht="30.75" customHeight="1">
      <c r="A21" s="41" t="s">
        <v>602</v>
      </c>
      <c r="B21" s="41"/>
      <c r="C21" s="31"/>
      <c r="D21" s="15"/>
      <c r="E21" s="14"/>
      <c r="F21" s="14"/>
      <c r="G21" s="31"/>
      <c r="H21" s="16">
        <f>SUM(H22:H25)</f>
        <v>272664397</v>
      </c>
      <c r="I21" s="26" t="s">
        <v>586</v>
      </c>
    </row>
    <row r="22" spans="1:9" ht="13.5">
      <c r="A22" s="17">
        <v>9</v>
      </c>
      <c r="B22" s="17" t="s">
        <v>162</v>
      </c>
      <c r="C22" s="32" t="s">
        <v>163</v>
      </c>
      <c r="D22" s="17" t="s">
        <v>164</v>
      </c>
      <c r="E22" s="18" t="s">
        <v>140</v>
      </c>
      <c r="F22" s="18"/>
      <c r="G22" s="32" t="s">
        <v>154</v>
      </c>
      <c r="H22" s="19">
        <v>87355461</v>
      </c>
      <c r="I22" s="17"/>
    </row>
    <row r="23" spans="1:9" ht="13.5">
      <c r="A23" s="17">
        <v>10</v>
      </c>
      <c r="B23" s="17" t="s">
        <v>165</v>
      </c>
      <c r="C23" s="32" t="s">
        <v>166</v>
      </c>
      <c r="D23" s="17" t="s">
        <v>164</v>
      </c>
      <c r="E23" s="18" t="s">
        <v>140</v>
      </c>
      <c r="F23" s="18"/>
      <c r="G23" s="32" t="s">
        <v>148</v>
      </c>
      <c r="H23" s="19">
        <v>53702000</v>
      </c>
      <c r="I23" s="17"/>
    </row>
    <row r="24" spans="1:9" ht="27">
      <c r="A24" s="17">
        <v>11</v>
      </c>
      <c r="B24" s="17" t="s">
        <v>167</v>
      </c>
      <c r="C24" s="32" t="s">
        <v>168</v>
      </c>
      <c r="D24" s="17" t="s">
        <v>169</v>
      </c>
      <c r="E24" s="18" t="s">
        <v>140</v>
      </c>
      <c r="F24" s="18"/>
      <c r="G24" s="32" t="s">
        <v>148</v>
      </c>
      <c r="H24" s="19">
        <v>66708225</v>
      </c>
      <c r="I24" s="17"/>
    </row>
    <row r="25" spans="1:9" ht="13.5">
      <c r="A25" s="17">
        <v>12</v>
      </c>
      <c r="B25" s="17" t="s">
        <v>170</v>
      </c>
      <c r="C25" s="32" t="s">
        <v>171</v>
      </c>
      <c r="D25" s="17" t="s">
        <v>172</v>
      </c>
      <c r="E25" s="18" t="s">
        <v>140</v>
      </c>
      <c r="F25" s="18"/>
      <c r="G25" s="32" t="s">
        <v>148</v>
      </c>
      <c r="H25" s="19">
        <v>64898711</v>
      </c>
      <c r="I25" s="17"/>
    </row>
    <row r="26" spans="1:9" ht="26.25">
      <c r="A26" s="41" t="s">
        <v>603</v>
      </c>
      <c r="B26" s="41"/>
      <c r="C26" s="31"/>
      <c r="D26" s="15"/>
      <c r="E26" s="14"/>
      <c r="F26" s="14"/>
      <c r="G26" s="31"/>
      <c r="H26" s="16">
        <f>SUM(H27:H28)</f>
        <v>107561389</v>
      </c>
      <c r="I26" s="26" t="s">
        <v>586</v>
      </c>
    </row>
    <row r="27" spans="1:9" ht="13.5">
      <c r="A27" s="17">
        <v>13</v>
      </c>
      <c r="B27" s="17" t="s">
        <v>173</v>
      </c>
      <c r="C27" s="32" t="s">
        <v>174</v>
      </c>
      <c r="D27" s="17" t="s">
        <v>175</v>
      </c>
      <c r="E27" s="18" t="s">
        <v>140</v>
      </c>
      <c r="F27" s="18"/>
      <c r="G27" s="32" t="s">
        <v>148</v>
      </c>
      <c r="H27" s="19">
        <v>61344389</v>
      </c>
      <c r="I27" s="17"/>
    </row>
    <row r="28" spans="1:9" ht="13.5">
      <c r="A28" s="17">
        <v>14</v>
      </c>
      <c r="B28" s="17" t="s">
        <v>176</v>
      </c>
      <c r="C28" s="32" t="s">
        <v>177</v>
      </c>
      <c r="D28" s="17" t="s">
        <v>178</v>
      </c>
      <c r="E28" s="18" t="s">
        <v>140</v>
      </c>
      <c r="F28" s="18"/>
      <c r="G28" s="32" t="s">
        <v>179</v>
      </c>
      <c r="H28" s="19">
        <v>46217000</v>
      </c>
      <c r="I28" s="17"/>
    </row>
    <row r="29" spans="1:9" ht="26.25">
      <c r="A29" s="41" t="s">
        <v>604</v>
      </c>
      <c r="B29" s="41"/>
      <c r="C29" s="31"/>
      <c r="D29" s="15"/>
      <c r="E29" s="14"/>
      <c r="F29" s="14"/>
      <c r="G29" s="31"/>
      <c r="H29" s="16">
        <f>H30</f>
        <v>36907374</v>
      </c>
      <c r="I29" s="26" t="s">
        <v>111</v>
      </c>
    </row>
    <row r="30" spans="1:9" ht="13.5">
      <c r="A30" s="17">
        <v>15</v>
      </c>
      <c r="B30" s="17" t="s">
        <v>180</v>
      </c>
      <c r="C30" s="32" t="s">
        <v>181</v>
      </c>
      <c r="D30" s="17" t="s">
        <v>182</v>
      </c>
      <c r="E30" s="18" t="s">
        <v>140</v>
      </c>
      <c r="F30" s="18"/>
      <c r="G30" s="32" t="s">
        <v>139</v>
      </c>
      <c r="H30" s="19">
        <v>36907374</v>
      </c>
      <c r="I30" s="17"/>
    </row>
    <row r="31" spans="1:9" ht="26.25">
      <c r="A31" s="41" t="s">
        <v>605</v>
      </c>
      <c r="B31" s="41"/>
      <c r="C31" s="31"/>
      <c r="D31" s="15"/>
      <c r="E31" s="14"/>
      <c r="F31" s="14"/>
      <c r="G31" s="31"/>
      <c r="H31" s="16">
        <f>SUM(H32:H33)</f>
        <v>137132509</v>
      </c>
      <c r="I31" s="26" t="s">
        <v>586</v>
      </c>
    </row>
    <row r="32" spans="1:9" ht="13.5">
      <c r="A32" s="17">
        <v>16</v>
      </c>
      <c r="B32" s="17" t="s">
        <v>183</v>
      </c>
      <c r="C32" s="32" t="s">
        <v>171</v>
      </c>
      <c r="D32" s="17" t="s">
        <v>184</v>
      </c>
      <c r="E32" s="18" t="s">
        <v>140</v>
      </c>
      <c r="F32" s="18"/>
      <c r="G32" s="32" t="s">
        <v>161</v>
      </c>
      <c r="H32" s="19">
        <v>72957389</v>
      </c>
      <c r="I32" s="17"/>
    </row>
    <row r="33" spans="1:9" ht="13.5">
      <c r="A33" s="17">
        <v>17</v>
      </c>
      <c r="B33" s="17" t="s">
        <v>185</v>
      </c>
      <c r="C33" s="32" t="s">
        <v>186</v>
      </c>
      <c r="D33" s="17" t="s">
        <v>187</v>
      </c>
      <c r="E33" s="18" t="s">
        <v>140</v>
      </c>
      <c r="F33" s="18"/>
      <c r="G33" s="32" t="s">
        <v>161</v>
      </c>
      <c r="H33" s="19">
        <v>64175120</v>
      </c>
      <c r="I33" s="17"/>
    </row>
    <row r="34" spans="1:9" ht="26.25">
      <c r="A34" s="41" t="s">
        <v>606</v>
      </c>
      <c r="B34" s="41"/>
      <c r="C34" s="31"/>
      <c r="D34" s="15"/>
      <c r="E34" s="14"/>
      <c r="F34" s="14"/>
      <c r="G34" s="31"/>
      <c r="H34" s="16">
        <f>SUM(H35:H36)</f>
        <v>83116332</v>
      </c>
      <c r="I34" s="26" t="s">
        <v>586</v>
      </c>
    </row>
    <row r="35" spans="1:9" ht="27">
      <c r="A35" s="17">
        <v>18</v>
      </c>
      <c r="B35" s="17" t="s">
        <v>188</v>
      </c>
      <c r="C35" s="32" t="s">
        <v>189</v>
      </c>
      <c r="D35" s="17" t="s">
        <v>190</v>
      </c>
      <c r="E35" s="18" t="s">
        <v>140</v>
      </c>
      <c r="F35" s="18"/>
      <c r="G35" s="32" t="s">
        <v>161</v>
      </c>
      <c r="H35" s="19">
        <v>41615532</v>
      </c>
      <c r="I35" s="17"/>
    </row>
    <row r="36" spans="1:9" ht="13.5">
      <c r="A36" s="17">
        <v>19</v>
      </c>
      <c r="B36" s="17" t="s">
        <v>191</v>
      </c>
      <c r="C36" s="32" t="s">
        <v>192</v>
      </c>
      <c r="D36" s="17" t="s">
        <v>193</v>
      </c>
      <c r="E36" s="18" t="s">
        <v>140</v>
      </c>
      <c r="F36" s="18"/>
      <c r="G36" s="32" t="s">
        <v>161</v>
      </c>
      <c r="H36" s="19">
        <v>41500800</v>
      </c>
      <c r="I36" s="17"/>
    </row>
    <row r="37" spans="1:9" ht="26.25">
      <c r="A37" s="41" t="s">
        <v>607</v>
      </c>
      <c r="B37" s="41"/>
      <c r="C37" s="31"/>
      <c r="D37" s="15"/>
      <c r="E37" s="14"/>
      <c r="F37" s="14"/>
      <c r="G37" s="31"/>
      <c r="H37" s="16">
        <f>SUM(H38:H40)</f>
        <v>171811963</v>
      </c>
      <c r="I37" s="26" t="s">
        <v>586</v>
      </c>
    </row>
    <row r="38" spans="1:9" ht="13.5">
      <c r="A38" s="17">
        <v>20</v>
      </c>
      <c r="B38" s="17" t="s">
        <v>141</v>
      </c>
      <c r="C38" s="32" t="s">
        <v>142</v>
      </c>
      <c r="D38" s="17" t="s">
        <v>143</v>
      </c>
      <c r="E38" s="18" t="s">
        <v>140</v>
      </c>
      <c r="F38" s="18"/>
      <c r="G38" s="32" t="s">
        <v>144</v>
      </c>
      <c r="H38" s="19">
        <v>70781468</v>
      </c>
      <c r="I38" s="17"/>
    </row>
    <row r="39" spans="1:9" ht="13.5">
      <c r="A39" s="17">
        <v>21</v>
      </c>
      <c r="B39" s="17" t="s">
        <v>194</v>
      </c>
      <c r="C39" s="32" t="s">
        <v>195</v>
      </c>
      <c r="D39" s="17" t="s">
        <v>196</v>
      </c>
      <c r="E39" s="18" t="s">
        <v>140</v>
      </c>
      <c r="F39" s="18"/>
      <c r="G39" s="32" t="s">
        <v>161</v>
      </c>
      <c r="H39" s="19">
        <v>39429559</v>
      </c>
      <c r="I39" s="17"/>
    </row>
    <row r="40" spans="1:9" ht="13.5">
      <c r="A40" s="17">
        <v>22</v>
      </c>
      <c r="B40" s="17" t="s">
        <v>197</v>
      </c>
      <c r="C40" s="32" t="s">
        <v>198</v>
      </c>
      <c r="D40" s="17" t="s">
        <v>199</v>
      </c>
      <c r="E40" s="18" t="s">
        <v>140</v>
      </c>
      <c r="F40" s="18"/>
      <c r="G40" s="32" t="s">
        <v>139</v>
      </c>
      <c r="H40" s="19">
        <v>61600936</v>
      </c>
      <c r="I40" s="17"/>
    </row>
    <row r="41" spans="1:9" ht="26.25">
      <c r="A41" s="41" t="s">
        <v>608</v>
      </c>
      <c r="B41" s="41"/>
      <c r="C41" s="31"/>
      <c r="D41" s="15"/>
      <c r="E41" s="14"/>
      <c r="F41" s="14"/>
      <c r="G41" s="31"/>
      <c r="H41" s="16">
        <f>SUM(H42:H44)</f>
        <v>232597697</v>
      </c>
      <c r="I41" s="26" t="s">
        <v>586</v>
      </c>
    </row>
    <row r="42" spans="1:9" ht="13.5">
      <c r="A42" s="17">
        <v>23</v>
      </c>
      <c r="B42" s="17" t="s">
        <v>206</v>
      </c>
      <c r="C42" s="32" t="s">
        <v>207</v>
      </c>
      <c r="D42" s="17" t="s">
        <v>208</v>
      </c>
      <c r="E42" s="18" t="s">
        <v>140</v>
      </c>
      <c r="F42" s="18"/>
      <c r="G42" s="32" t="s">
        <v>154</v>
      </c>
      <c r="H42" s="19">
        <v>99815227</v>
      </c>
      <c r="I42" s="17"/>
    </row>
    <row r="43" spans="1:9" ht="13.5">
      <c r="A43" s="17">
        <v>24</v>
      </c>
      <c r="B43" s="17" t="s">
        <v>209</v>
      </c>
      <c r="C43" s="32" t="s">
        <v>210</v>
      </c>
      <c r="D43" s="17"/>
      <c r="E43" s="18" t="s">
        <v>140</v>
      </c>
      <c r="F43" s="18"/>
      <c r="G43" s="32" t="s">
        <v>211</v>
      </c>
      <c r="H43" s="19">
        <v>75243067</v>
      </c>
      <c r="I43" s="17"/>
    </row>
    <row r="44" spans="1:9" ht="13.5">
      <c r="A44" s="17">
        <v>25</v>
      </c>
      <c r="B44" s="17" t="s">
        <v>212</v>
      </c>
      <c r="C44" s="32" t="s">
        <v>213</v>
      </c>
      <c r="D44" s="17"/>
      <c r="E44" s="18" t="s">
        <v>140</v>
      </c>
      <c r="F44" s="18"/>
      <c r="G44" s="32" t="s">
        <v>211</v>
      </c>
      <c r="H44" s="19">
        <v>57539403</v>
      </c>
      <c r="I44" s="17"/>
    </row>
    <row r="45" spans="1:9" ht="22.5" customHeight="1">
      <c r="A45" s="15" t="s">
        <v>588</v>
      </c>
      <c r="B45" s="15" t="s">
        <v>214</v>
      </c>
      <c r="C45" s="31"/>
      <c r="D45" s="15"/>
      <c r="E45" s="14">
        <f>COUNTIF(E47:E424,"X")</f>
        <v>340</v>
      </c>
      <c r="F45" s="14">
        <f>COUNTIF(F47:F424,"X")</f>
        <v>11</v>
      </c>
      <c r="G45" s="31"/>
      <c r="H45" s="16">
        <f>SUM(H46:H424)/2</f>
        <v>17543780528.074856</v>
      </c>
      <c r="I45" s="17"/>
    </row>
    <row r="46" spans="1:9" ht="21" customHeight="1">
      <c r="A46" s="41" t="s">
        <v>609</v>
      </c>
      <c r="B46" s="41"/>
      <c r="C46" s="31"/>
      <c r="D46" s="15"/>
      <c r="E46" s="14"/>
      <c r="F46" s="14"/>
      <c r="G46" s="31"/>
      <c r="H46" s="16">
        <f>H47</f>
        <v>86151083.24166666</v>
      </c>
      <c r="I46" s="38" t="s">
        <v>736</v>
      </c>
    </row>
    <row r="47" spans="1:9" ht="21" customHeight="1">
      <c r="A47" s="17">
        <v>1</v>
      </c>
      <c r="B47" s="17" t="s">
        <v>215</v>
      </c>
      <c r="C47" s="32">
        <v>19099</v>
      </c>
      <c r="D47" s="17" t="s">
        <v>637</v>
      </c>
      <c r="E47" s="18" t="s">
        <v>140</v>
      </c>
      <c r="F47" s="18"/>
      <c r="G47" s="35">
        <v>40544</v>
      </c>
      <c r="H47" s="19">
        <v>86151083.24166666</v>
      </c>
      <c r="I47" s="40"/>
    </row>
    <row r="48" spans="1:9" ht="29.25" customHeight="1">
      <c r="A48" s="41" t="s">
        <v>610</v>
      </c>
      <c r="B48" s="41"/>
      <c r="C48" s="31"/>
      <c r="D48" s="15"/>
      <c r="E48" s="14"/>
      <c r="F48" s="14"/>
      <c r="G48" s="33"/>
      <c r="H48" s="16">
        <f>H49</f>
        <v>68231312.5</v>
      </c>
      <c r="I48" s="38" t="s">
        <v>737</v>
      </c>
    </row>
    <row r="49" spans="1:9" ht="19.5" customHeight="1">
      <c r="A49" s="17">
        <v>2</v>
      </c>
      <c r="B49" s="17" t="s">
        <v>216</v>
      </c>
      <c r="C49" s="32">
        <v>19725</v>
      </c>
      <c r="D49" s="17" t="s">
        <v>638</v>
      </c>
      <c r="E49" s="18" t="s">
        <v>140</v>
      </c>
      <c r="F49" s="18"/>
      <c r="G49" s="35">
        <v>40544</v>
      </c>
      <c r="H49" s="19">
        <v>68231312.5</v>
      </c>
      <c r="I49" s="40"/>
    </row>
    <row r="50" spans="1:9" ht="34.5" customHeight="1">
      <c r="A50" s="41" t="s">
        <v>611</v>
      </c>
      <c r="B50" s="41"/>
      <c r="C50" s="31"/>
      <c r="D50" s="15"/>
      <c r="E50" s="14"/>
      <c r="F50" s="14"/>
      <c r="G50" s="33"/>
      <c r="H50" s="16">
        <f>H51</f>
        <v>25745272.933333334</v>
      </c>
      <c r="I50" s="38" t="s">
        <v>738</v>
      </c>
    </row>
    <row r="51" spans="1:9" ht="27">
      <c r="A51" s="17">
        <v>3</v>
      </c>
      <c r="B51" s="17" t="s">
        <v>217</v>
      </c>
      <c r="C51" s="32">
        <v>20918</v>
      </c>
      <c r="D51" s="17" t="s">
        <v>639</v>
      </c>
      <c r="E51" s="18" t="s">
        <v>140</v>
      </c>
      <c r="F51" s="18"/>
      <c r="G51" s="35">
        <v>40422</v>
      </c>
      <c r="H51" s="19">
        <v>25745272.933333334</v>
      </c>
      <c r="I51" s="40"/>
    </row>
    <row r="52" spans="1:9" ht="28.5" customHeight="1">
      <c r="A52" s="41" t="s">
        <v>612</v>
      </c>
      <c r="B52" s="41"/>
      <c r="C52" s="31"/>
      <c r="D52" s="15"/>
      <c r="E52" s="14"/>
      <c r="F52" s="14"/>
      <c r="G52" s="33"/>
      <c r="H52" s="16">
        <f>H53</f>
        <v>67640733.33333333</v>
      </c>
      <c r="I52" s="38" t="s">
        <v>736</v>
      </c>
    </row>
    <row r="53" spans="1:9" ht="20.25" customHeight="1">
      <c r="A53" s="17">
        <v>4</v>
      </c>
      <c r="B53" s="17" t="s">
        <v>218</v>
      </c>
      <c r="C53" s="32">
        <v>19333</v>
      </c>
      <c r="D53" s="17" t="s">
        <v>219</v>
      </c>
      <c r="E53" s="18" t="s">
        <v>140</v>
      </c>
      <c r="F53" s="18"/>
      <c r="G53" s="35">
        <v>40452</v>
      </c>
      <c r="H53" s="19">
        <v>67640733.33333333</v>
      </c>
      <c r="I53" s="40"/>
    </row>
    <row r="54" spans="1:9" ht="21.75" customHeight="1">
      <c r="A54" s="41" t="s">
        <v>613</v>
      </c>
      <c r="B54" s="41"/>
      <c r="C54" s="31"/>
      <c r="D54" s="15"/>
      <c r="E54" s="14"/>
      <c r="F54" s="14"/>
      <c r="G54" s="33"/>
      <c r="H54" s="16">
        <f>H55</f>
        <v>45073054.25</v>
      </c>
      <c r="I54" s="38" t="s">
        <v>739</v>
      </c>
    </row>
    <row r="55" spans="1:9" ht="27">
      <c r="A55" s="17">
        <v>5</v>
      </c>
      <c r="B55" s="17" t="s">
        <v>220</v>
      </c>
      <c r="C55" s="32">
        <v>19360</v>
      </c>
      <c r="D55" s="17" t="s">
        <v>221</v>
      </c>
      <c r="E55" s="18" t="s">
        <v>140</v>
      </c>
      <c r="F55" s="18"/>
      <c r="G55" s="35">
        <v>40575</v>
      </c>
      <c r="H55" s="19">
        <v>45073054.25</v>
      </c>
      <c r="I55" s="40"/>
    </row>
    <row r="56" spans="1:9" ht="21.75" customHeight="1">
      <c r="A56" s="41" t="s">
        <v>614</v>
      </c>
      <c r="B56" s="41"/>
      <c r="C56" s="31"/>
      <c r="D56" s="15"/>
      <c r="E56" s="14"/>
      <c r="F56" s="14"/>
      <c r="G56" s="33"/>
      <c r="H56" s="16">
        <f>SUM(H57:H58)</f>
        <v>143895165.66666666</v>
      </c>
      <c r="I56" s="38" t="s">
        <v>736</v>
      </c>
    </row>
    <row r="57" spans="1:9" ht="27">
      <c r="A57" s="17">
        <v>6</v>
      </c>
      <c r="B57" s="17" t="s">
        <v>222</v>
      </c>
      <c r="C57" s="32">
        <v>19277</v>
      </c>
      <c r="D57" s="17" t="s">
        <v>223</v>
      </c>
      <c r="E57" s="18" t="s">
        <v>140</v>
      </c>
      <c r="F57" s="18"/>
      <c r="G57" s="35">
        <v>40452</v>
      </c>
      <c r="H57" s="19">
        <v>79008747</v>
      </c>
      <c r="I57" s="39"/>
    </row>
    <row r="58" spans="1:9" ht="13.5">
      <c r="A58" s="17">
        <v>7</v>
      </c>
      <c r="B58" s="17" t="s">
        <v>224</v>
      </c>
      <c r="C58" s="32">
        <v>19905</v>
      </c>
      <c r="D58" s="17" t="s">
        <v>640</v>
      </c>
      <c r="E58" s="18" t="s">
        <v>140</v>
      </c>
      <c r="F58" s="18"/>
      <c r="G58" s="35">
        <v>40544</v>
      </c>
      <c r="H58" s="19">
        <v>64886418.666666664</v>
      </c>
      <c r="I58" s="40"/>
    </row>
    <row r="59" spans="1:9" ht="13.5">
      <c r="A59" s="41" t="s">
        <v>615</v>
      </c>
      <c r="B59" s="41"/>
      <c r="C59" s="31"/>
      <c r="D59" s="15"/>
      <c r="E59" s="14"/>
      <c r="F59" s="14"/>
      <c r="G59" s="33"/>
      <c r="H59" s="16">
        <f>SUM(H60:H61)</f>
        <v>245507525</v>
      </c>
      <c r="I59" s="38" t="s">
        <v>740</v>
      </c>
    </row>
    <row r="60" spans="1:9" ht="27">
      <c r="A60" s="17">
        <v>8</v>
      </c>
      <c r="B60" s="17" t="s">
        <v>225</v>
      </c>
      <c r="C60" s="32">
        <v>22209</v>
      </c>
      <c r="D60" s="17" t="s">
        <v>641</v>
      </c>
      <c r="E60" s="18"/>
      <c r="F60" s="18" t="s">
        <v>140</v>
      </c>
      <c r="G60" s="35">
        <v>40452</v>
      </c>
      <c r="H60" s="19">
        <v>122945625</v>
      </c>
      <c r="I60" s="39"/>
    </row>
    <row r="61" spans="1:9" ht="27">
      <c r="A61" s="17">
        <v>9</v>
      </c>
      <c r="B61" s="17" t="s">
        <v>226</v>
      </c>
      <c r="C61" s="32">
        <v>23599</v>
      </c>
      <c r="D61" s="17" t="s">
        <v>642</v>
      </c>
      <c r="E61" s="18"/>
      <c r="F61" s="18" t="s">
        <v>140</v>
      </c>
      <c r="G61" s="35">
        <v>40452</v>
      </c>
      <c r="H61" s="19">
        <v>122561900</v>
      </c>
      <c r="I61" s="40"/>
    </row>
    <row r="62" spans="1:9" ht="13.5">
      <c r="A62" s="41" t="s">
        <v>616</v>
      </c>
      <c r="B62" s="41"/>
      <c r="C62" s="31"/>
      <c r="D62" s="15"/>
      <c r="E62" s="14"/>
      <c r="F62" s="14"/>
      <c r="G62" s="33"/>
      <c r="H62" s="16">
        <f>SUM(H63:H64)</f>
        <v>89871189.26666667</v>
      </c>
      <c r="I62" s="38" t="s">
        <v>741</v>
      </c>
    </row>
    <row r="63" spans="1:9" ht="27">
      <c r="A63" s="17">
        <v>10</v>
      </c>
      <c r="B63" s="17" t="s">
        <v>228</v>
      </c>
      <c r="C63" s="32">
        <v>18997</v>
      </c>
      <c r="D63" s="17" t="s">
        <v>589</v>
      </c>
      <c r="E63" s="18" t="s">
        <v>140</v>
      </c>
      <c r="F63" s="18"/>
      <c r="G63" s="35">
        <v>40544</v>
      </c>
      <c r="H63" s="19">
        <v>47484454</v>
      </c>
      <c r="I63" s="39"/>
    </row>
    <row r="64" spans="1:9" ht="13.5">
      <c r="A64" s="17">
        <v>11</v>
      </c>
      <c r="B64" s="17" t="s">
        <v>229</v>
      </c>
      <c r="C64" s="32">
        <v>21795</v>
      </c>
      <c r="D64" s="17" t="s">
        <v>590</v>
      </c>
      <c r="E64" s="18" t="s">
        <v>140</v>
      </c>
      <c r="F64" s="18"/>
      <c r="G64" s="35">
        <v>40544</v>
      </c>
      <c r="H64" s="19">
        <v>42386735.266666666</v>
      </c>
      <c r="I64" s="40"/>
    </row>
    <row r="65" spans="1:9" ht="15" customHeight="1">
      <c r="A65" s="41" t="s">
        <v>617</v>
      </c>
      <c r="B65" s="41"/>
      <c r="C65" s="31"/>
      <c r="D65" s="15"/>
      <c r="E65" s="14"/>
      <c r="F65" s="14"/>
      <c r="G65" s="33"/>
      <c r="H65" s="16">
        <f>SUM(H66:H67)</f>
        <v>70705953.725</v>
      </c>
      <c r="I65" s="25"/>
    </row>
    <row r="66" spans="1:9" ht="26.25">
      <c r="A66" s="17">
        <v>12</v>
      </c>
      <c r="B66" s="17" t="s">
        <v>230</v>
      </c>
      <c r="C66" s="32">
        <v>21315</v>
      </c>
      <c r="D66" s="17" t="s">
        <v>591</v>
      </c>
      <c r="E66" s="18" t="s">
        <v>140</v>
      </c>
      <c r="F66" s="18"/>
      <c r="G66" s="35">
        <v>40422</v>
      </c>
      <c r="H66" s="19">
        <v>37439559.849999994</v>
      </c>
      <c r="I66" s="25" t="s">
        <v>742</v>
      </c>
    </row>
    <row r="67" spans="1:9" ht="27">
      <c r="A67" s="17">
        <v>13</v>
      </c>
      <c r="B67" s="17" t="s">
        <v>231</v>
      </c>
      <c r="C67" s="32">
        <v>18910</v>
      </c>
      <c r="D67" s="17" t="s">
        <v>592</v>
      </c>
      <c r="E67" s="18" t="s">
        <v>140</v>
      </c>
      <c r="F67" s="18"/>
      <c r="G67" s="35">
        <v>40422</v>
      </c>
      <c r="H67" s="19">
        <v>33266393.875</v>
      </c>
      <c r="I67" s="25" t="s">
        <v>743</v>
      </c>
    </row>
    <row r="68" spans="1:9" ht="15" customHeight="1">
      <c r="A68" s="41" t="s">
        <v>618</v>
      </c>
      <c r="B68" s="41"/>
      <c r="C68" s="31"/>
      <c r="D68" s="15"/>
      <c r="E68" s="14"/>
      <c r="F68" s="14"/>
      <c r="G68" s="33"/>
      <c r="H68" s="16">
        <f>SUM(H69:H71)</f>
        <v>196229941.375</v>
      </c>
      <c r="I68" s="38" t="s">
        <v>736</v>
      </c>
    </row>
    <row r="69" spans="1:9" ht="13.5">
      <c r="A69" s="17">
        <v>14</v>
      </c>
      <c r="B69" s="17" t="s">
        <v>232</v>
      </c>
      <c r="C69" s="32">
        <v>22024</v>
      </c>
      <c r="D69" s="17" t="s">
        <v>643</v>
      </c>
      <c r="E69" s="18" t="s">
        <v>140</v>
      </c>
      <c r="F69" s="18"/>
      <c r="G69" s="35">
        <v>40544</v>
      </c>
      <c r="H69" s="19">
        <v>59644215</v>
      </c>
      <c r="I69" s="39"/>
    </row>
    <row r="70" spans="1:9" ht="13.5">
      <c r="A70" s="17">
        <v>15</v>
      </c>
      <c r="B70" s="17" t="s">
        <v>233</v>
      </c>
      <c r="C70" s="32">
        <v>20382</v>
      </c>
      <c r="D70" s="17" t="s">
        <v>644</v>
      </c>
      <c r="E70" s="18" t="s">
        <v>140</v>
      </c>
      <c r="F70" s="18"/>
      <c r="G70" s="35">
        <v>40544</v>
      </c>
      <c r="H70" s="19">
        <v>86832526.375</v>
      </c>
      <c r="I70" s="39"/>
    </row>
    <row r="71" spans="1:9" ht="13.5">
      <c r="A71" s="17">
        <v>16</v>
      </c>
      <c r="B71" s="17" t="s">
        <v>234</v>
      </c>
      <c r="C71" s="32">
        <v>21548</v>
      </c>
      <c r="D71" s="17" t="s">
        <v>645</v>
      </c>
      <c r="E71" s="18" t="s">
        <v>140</v>
      </c>
      <c r="F71" s="18"/>
      <c r="G71" s="35">
        <v>40544</v>
      </c>
      <c r="H71" s="19">
        <v>49753200</v>
      </c>
      <c r="I71" s="40"/>
    </row>
    <row r="72" spans="1:9" ht="13.5">
      <c r="A72" s="41" t="s">
        <v>619</v>
      </c>
      <c r="B72" s="41"/>
      <c r="C72" s="31"/>
      <c r="D72" s="15"/>
      <c r="E72" s="14"/>
      <c r="F72" s="14"/>
      <c r="G72" s="33"/>
      <c r="H72" s="16">
        <f>SUM(H73:H84)</f>
        <v>644820871.0415301</v>
      </c>
      <c r="I72" s="17"/>
    </row>
    <row r="73" spans="1:9" ht="30" customHeight="1">
      <c r="A73" s="17">
        <v>17</v>
      </c>
      <c r="B73" s="17" t="s">
        <v>235</v>
      </c>
      <c r="C73" s="32">
        <v>21484</v>
      </c>
      <c r="D73" s="17" t="s">
        <v>236</v>
      </c>
      <c r="E73" s="18" t="s">
        <v>140</v>
      </c>
      <c r="F73" s="18"/>
      <c r="G73" s="35">
        <v>40544</v>
      </c>
      <c r="H73" s="19">
        <v>43898679</v>
      </c>
      <c r="I73" s="26" t="s">
        <v>733</v>
      </c>
    </row>
    <row r="74" spans="1:9" ht="27">
      <c r="A74" s="17">
        <v>18</v>
      </c>
      <c r="B74" s="17" t="s">
        <v>237</v>
      </c>
      <c r="C74" s="32">
        <v>20817</v>
      </c>
      <c r="D74" s="17" t="s">
        <v>238</v>
      </c>
      <c r="E74" s="18" t="s">
        <v>140</v>
      </c>
      <c r="F74" s="18"/>
      <c r="G74" s="35">
        <v>40422</v>
      </c>
      <c r="H74" s="19">
        <v>38522355.3</v>
      </c>
      <c r="I74" s="27" t="s">
        <v>734</v>
      </c>
    </row>
    <row r="75" spans="1:9" ht="27">
      <c r="A75" s="17">
        <v>19</v>
      </c>
      <c r="B75" s="17" t="s">
        <v>239</v>
      </c>
      <c r="C75" s="32">
        <v>21443</v>
      </c>
      <c r="D75" s="17" t="s">
        <v>240</v>
      </c>
      <c r="E75" s="18" t="s">
        <v>140</v>
      </c>
      <c r="F75" s="18"/>
      <c r="G75" s="35">
        <v>40513</v>
      </c>
      <c r="H75" s="19">
        <v>35256920</v>
      </c>
      <c r="I75" s="27" t="s">
        <v>734</v>
      </c>
    </row>
    <row r="76" spans="1:9" ht="27">
      <c r="A76" s="17">
        <v>20</v>
      </c>
      <c r="B76" s="17" t="s">
        <v>241</v>
      </c>
      <c r="C76" s="32">
        <v>20455</v>
      </c>
      <c r="D76" s="17" t="s">
        <v>732</v>
      </c>
      <c r="E76" s="18" t="s">
        <v>140</v>
      </c>
      <c r="F76" s="18"/>
      <c r="G76" s="35">
        <v>40544</v>
      </c>
      <c r="H76" s="19">
        <v>55338449.60000001</v>
      </c>
      <c r="I76" s="27" t="s">
        <v>734</v>
      </c>
    </row>
    <row r="77" spans="1:9" ht="27">
      <c r="A77" s="17">
        <v>21</v>
      </c>
      <c r="B77" s="17" t="s">
        <v>242</v>
      </c>
      <c r="C77" s="32">
        <v>20344</v>
      </c>
      <c r="D77" s="17" t="s">
        <v>243</v>
      </c>
      <c r="E77" s="18" t="s">
        <v>140</v>
      </c>
      <c r="F77" s="18"/>
      <c r="G77" s="35">
        <v>40544</v>
      </c>
      <c r="H77" s="19">
        <v>71655973.2</v>
      </c>
      <c r="I77" s="27" t="s">
        <v>734</v>
      </c>
    </row>
    <row r="78" spans="1:9" ht="20.25" customHeight="1">
      <c r="A78" s="17">
        <v>22</v>
      </c>
      <c r="B78" s="17" t="s">
        <v>244</v>
      </c>
      <c r="C78" s="32">
        <v>20433</v>
      </c>
      <c r="D78" s="17" t="s">
        <v>245</v>
      </c>
      <c r="E78" s="18" t="s">
        <v>140</v>
      </c>
      <c r="F78" s="18"/>
      <c r="G78" s="35">
        <v>40544</v>
      </c>
      <c r="H78" s="19">
        <v>62323668.00000001</v>
      </c>
      <c r="I78" s="27" t="s">
        <v>734</v>
      </c>
    </row>
    <row r="79" spans="1:9" ht="27">
      <c r="A79" s="17">
        <v>23</v>
      </c>
      <c r="B79" s="17" t="s">
        <v>246</v>
      </c>
      <c r="C79" s="32">
        <v>19287</v>
      </c>
      <c r="D79" s="17" t="s">
        <v>247</v>
      </c>
      <c r="E79" s="18" t="s">
        <v>140</v>
      </c>
      <c r="F79" s="18"/>
      <c r="G79" s="35">
        <v>40422</v>
      </c>
      <c r="H79" s="19">
        <v>43895870</v>
      </c>
      <c r="I79" s="27" t="s">
        <v>734</v>
      </c>
    </row>
    <row r="80" spans="1:9" ht="27">
      <c r="A80" s="17">
        <v>24</v>
      </c>
      <c r="B80" s="17" t="s">
        <v>253</v>
      </c>
      <c r="C80" s="32">
        <v>23062</v>
      </c>
      <c r="D80" s="17" t="s">
        <v>254</v>
      </c>
      <c r="E80" s="18"/>
      <c r="F80" s="18" t="s">
        <v>140</v>
      </c>
      <c r="G80" s="35">
        <v>40422</v>
      </c>
      <c r="H80" s="19">
        <v>91297230</v>
      </c>
      <c r="I80" s="27" t="s">
        <v>734</v>
      </c>
    </row>
    <row r="81" spans="1:9" ht="26.25">
      <c r="A81" s="17">
        <v>25</v>
      </c>
      <c r="B81" s="17" t="s">
        <v>248</v>
      </c>
      <c r="C81" s="32">
        <v>21308</v>
      </c>
      <c r="D81" s="17" t="s">
        <v>249</v>
      </c>
      <c r="E81" s="18" t="s">
        <v>140</v>
      </c>
      <c r="F81" s="18"/>
      <c r="G81" s="35">
        <v>40422</v>
      </c>
      <c r="H81" s="19">
        <v>40670204.166666664</v>
      </c>
      <c r="I81" s="26" t="s">
        <v>735</v>
      </c>
    </row>
    <row r="82" spans="1:9" ht="15" customHeight="1">
      <c r="A82" s="17">
        <v>26</v>
      </c>
      <c r="B82" s="17" t="s">
        <v>250</v>
      </c>
      <c r="C82" s="32">
        <v>20090</v>
      </c>
      <c r="D82" s="17" t="s">
        <v>593</v>
      </c>
      <c r="E82" s="18" t="s">
        <v>140</v>
      </c>
      <c r="F82" s="18"/>
      <c r="G82" s="35">
        <v>40422</v>
      </c>
      <c r="H82" s="19">
        <v>53154501.166666664</v>
      </c>
      <c r="I82" s="27" t="s">
        <v>734</v>
      </c>
    </row>
    <row r="83" spans="1:9" ht="13.5">
      <c r="A83" s="17">
        <v>27</v>
      </c>
      <c r="B83" s="17" t="s">
        <v>251</v>
      </c>
      <c r="C83" s="32">
        <v>20083</v>
      </c>
      <c r="D83" s="17" t="s">
        <v>594</v>
      </c>
      <c r="E83" s="18" t="s">
        <v>140</v>
      </c>
      <c r="F83" s="18"/>
      <c r="G83" s="35">
        <v>40422</v>
      </c>
      <c r="H83" s="19">
        <v>51740939.50819671</v>
      </c>
      <c r="I83" s="27" t="s">
        <v>734</v>
      </c>
    </row>
    <row r="84" spans="1:9" ht="13.5">
      <c r="A84" s="17">
        <v>28</v>
      </c>
      <c r="B84" s="17" t="s">
        <v>252</v>
      </c>
      <c r="C84" s="32">
        <v>20091</v>
      </c>
      <c r="D84" s="17" t="s">
        <v>595</v>
      </c>
      <c r="E84" s="18" t="s">
        <v>140</v>
      </c>
      <c r="F84" s="18"/>
      <c r="G84" s="35">
        <v>40422</v>
      </c>
      <c r="H84" s="19">
        <v>57066081.099999994</v>
      </c>
      <c r="I84" s="27" t="s">
        <v>734</v>
      </c>
    </row>
    <row r="85" spans="1:9" ht="13.5">
      <c r="A85" s="41" t="s">
        <v>620</v>
      </c>
      <c r="B85" s="41"/>
      <c r="C85" s="31"/>
      <c r="D85" s="15"/>
      <c r="E85" s="14"/>
      <c r="F85" s="14"/>
      <c r="G85" s="33"/>
      <c r="H85" s="16">
        <f>SUM(H86:H108)</f>
        <v>1153199668.2458336</v>
      </c>
      <c r="I85" s="17"/>
    </row>
    <row r="86" spans="1:9" ht="26.25">
      <c r="A86" s="17">
        <v>29</v>
      </c>
      <c r="B86" s="17" t="s">
        <v>255</v>
      </c>
      <c r="C86" s="32">
        <v>18980</v>
      </c>
      <c r="D86" s="17" t="s">
        <v>646</v>
      </c>
      <c r="E86" s="18" t="s">
        <v>140</v>
      </c>
      <c r="F86" s="18"/>
      <c r="G86" s="35">
        <v>40483</v>
      </c>
      <c r="H86" s="19">
        <v>47911339.733333334</v>
      </c>
      <c r="I86" s="26" t="s">
        <v>744</v>
      </c>
    </row>
    <row r="87" spans="1:9" ht="13.5">
      <c r="A87" s="17">
        <v>30</v>
      </c>
      <c r="B87" s="17" t="s">
        <v>256</v>
      </c>
      <c r="C87" s="32">
        <v>21864</v>
      </c>
      <c r="D87" s="17" t="s">
        <v>647</v>
      </c>
      <c r="E87" s="18" t="s">
        <v>140</v>
      </c>
      <c r="F87" s="18"/>
      <c r="G87" s="35">
        <v>40422</v>
      </c>
      <c r="H87" s="19">
        <v>58549860</v>
      </c>
      <c r="I87" s="27" t="s">
        <v>734</v>
      </c>
    </row>
    <row r="88" spans="1:9" ht="13.5">
      <c r="A88" s="17">
        <v>31</v>
      </c>
      <c r="B88" s="17" t="s">
        <v>257</v>
      </c>
      <c r="C88" s="32">
        <v>22102</v>
      </c>
      <c r="D88" s="17" t="s">
        <v>647</v>
      </c>
      <c r="E88" s="18" t="s">
        <v>140</v>
      </c>
      <c r="F88" s="18"/>
      <c r="G88" s="35">
        <v>40422</v>
      </c>
      <c r="H88" s="19">
        <v>55921612.5</v>
      </c>
      <c r="I88" s="27" t="s">
        <v>734</v>
      </c>
    </row>
    <row r="89" spans="1:9" ht="13.5">
      <c r="A89" s="17">
        <v>32</v>
      </c>
      <c r="B89" s="17" t="s">
        <v>258</v>
      </c>
      <c r="C89" s="32">
        <v>21422</v>
      </c>
      <c r="D89" s="17" t="s">
        <v>647</v>
      </c>
      <c r="E89" s="18" t="s">
        <v>140</v>
      </c>
      <c r="F89" s="18"/>
      <c r="G89" s="35">
        <v>40422</v>
      </c>
      <c r="H89" s="19">
        <v>48188223</v>
      </c>
      <c r="I89" s="27" t="s">
        <v>734</v>
      </c>
    </row>
    <row r="90" spans="1:9" ht="13.5">
      <c r="A90" s="17">
        <v>33</v>
      </c>
      <c r="B90" s="17" t="s">
        <v>259</v>
      </c>
      <c r="C90" s="32">
        <v>19637</v>
      </c>
      <c r="D90" s="17" t="s">
        <v>647</v>
      </c>
      <c r="E90" s="18" t="s">
        <v>140</v>
      </c>
      <c r="F90" s="18"/>
      <c r="G90" s="35">
        <v>40422</v>
      </c>
      <c r="H90" s="19">
        <v>58825685.599999994</v>
      </c>
      <c r="I90" s="27" t="s">
        <v>734</v>
      </c>
    </row>
    <row r="91" spans="1:9" ht="13.5">
      <c r="A91" s="17">
        <v>34</v>
      </c>
      <c r="B91" s="17" t="s">
        <v>260</v>
      </c>
      <c r="C91" s="32">
        <v>20428</v>
      </c>
      <c r="D91" s="17" t="s">
        <v>648</v>
      </c>
      <c r="E91" s="18" t="s">
        <v>140</v>
      </c>
      <c r="F91" s="18"/>
      <c r="G91" s="35">
        <v>40544</v>
      </c>
      <c r="H91" s="19">
        <v>69815342.1</v>
      </c>
      <c r="I91" s="27" t="s">
        <v>734</v>
      </c>
    </row>
    <row r="92" spans="1:9" ht="27">
      <c r="A92" s="17">
        <v>35</v>
      </c>
      <c r="B92" s="17" t="s">
        <v>261</v>
      </c>
      <c r="C92" s="32">
        <v>20706</v>
      </c>
      <c r="D92" s="17" t="s">
        <v>649</v>
      </c>
      <c r="E92" s="18" t="s">
        <v>140</v>
      </c>
      <c r="F92" s="18"/>
      <c r="G92" s="35">
        <v>40391</v>
      </c>
      <c r="H92" s="19">
        <v>26458011.3375</v>
      </c>
      <c r="I92" s="27" t="s">
        <v>734</v>
      </c>
    </row>
    <row r="93" spans="1:9" ht="13.5">
      <c r="A93" s="17">
        <v>36</v>
      </c>
      <c r="B93" s="17" t="s">
        <v>262</v>
      </c>
      <c r="C93" s="32">
        <v>19025</v>
      </c>
      <c r="D93" s="17" t="s">
        <v>650</v>
      </c>
      <c r="E93" s="18" t="s">
        <v>140</v>
      </c>
      <c r="F93" s="18"/>
      <c r="G93" s="35">
        <v>40452</v>
      </c>
      <c r="H93" s="19">
        <v>46338036.25</v>
      </c>
      <c r="I93" s="27" t="s">
        <v>734</v>
      </c>
    </row>
    <row r="94" spans="1:9" ht="27">
      <c r="A94" s="17">
        <v>37</v>
      </c>
      <c r="B94" s="17" t="s">
        <v>263</v>
      </c>
      <c r="C94" s="32">
        <v>20791</v>
      </c>
      <c r="D94" s="17" t="s">
        <v>651</v>
      </c>
      <c r="E94" s="18" t="s">
        <v>140</v>
      </c>
      <c r="F94" s="18"/>
      <c r="G94" s="35">
        <v>40513</v>
      </c>
      <c r="H94" s="19">
        <v>32880072.400000002</v>
      </c>
      <c r="I94" s="27" t="s">
        <v>734</v>
      </c>
    </row>
    <row r="95" spans="1:9" ht="13.5">
      <c r="A95" s="17">
        <v>38</v>
      </c>
      <c r="B95" s="17" t="s">
        <v>264</v>
      </c>
      <c r="C95" s="32">
        <v>19275</v>
      </c>
      <c r="D95" s="17" t="s">
        <v>650</v>
      </c>
      <c r="E95" s="18" t="s">
        <v>140</v>
      </c>
      <c r="F95" s="18"/>
      <c r="G95" s="35">
        <v>40452</v>
      </c>
      <c r="H95" s="19">
        <v>47562233.25</v>
      </c>
      <c r="I95" s="27" t="s">
        <v>734</v>
      </c>
    </row>
    <row r="96" spans="1:9" ht="13.5">
      <c r="A96" s="17">
        <v>39</v>
      </c>
      <c r="B96" s="17" t="s">
        <v>265</v>
      </c>
      <c r="C96" s="32">
        <v>20448</v>
      </c>
      <c r="D96" s="17" t="s">
        <v>652</v>
      </c>
      <c r="E96" s="18" t="s">
        <v>140</v>
      </c>
      <c r="F96" s="18"/>
      <c r="G96" s="35">
        <v>40544</v>
      </c>
      <c r="H96" s="19">
        <v>52017218.333333336</v>
      </c>
      <c r="I96" s="27" t="s">
        <v>734</v>
      </c>
    </row>
    <row r="97" spans="1:9" ht="13.5">
      <c r="A97" s="17">
        <v>40</v>
      </c>
      <c r="B97" s="17" t="s">
        <v>266</v>
      </c>
      <c r="C97" s="32">
        <v>19999</v>
      </c>
      <c r="D97" s="17" t="s">
        <v>653</v>
      </c>
      <c r="E97" s="18" t="s">
        <v>140</v>
      </c>
      <c r="F97" s="18"/>
      <c r="G97" s="35">
        <v>40422</v>
      </c>
      <c r="H97" s="19">
        <v>66775666.3</v>
      </c>
      <c r="I97" s="27" t="s">
        <v>734</v>
      </c>
    </row>
    <row r="98" spans="1:9" ht="26.25">
      <c r="A98" s="17">
        <v>41</v>
      </c>
      <c r="B98" s="17" t="s">
        <v>267</v>
      </c>
      <c r="C98" s="32">
        <v>20296</v>
      </c>
      <c r="D98" s="17" t="s">
        <v>654</v>
      </c>
      <c r="E98" s="18" t="s">
        <v>140</v>
      </c>
      <c r="F98" s="18"/>
      <c r="G98" s="35">
        <v>40422</v>
      </c>
      <c r="H98" s="19">
        <v>59039092.949999996</v>
      </c>
      <c r="I98" s="26" t="s">
        <v>745</v>
      </c>
    </row>
    <row r="99" spans="1:9" ht="13.5">
      <c r="A99" s="17">
        <v>42</v>
      </c>
      <c r="B99" s="17" t="s">
        <v>268</v>
      </c>
      <c r="C99" s="32">
        <v>19725</v>
      </c>
      <c r="D99" s="17" t="s">
        <v>655</v>
      </c>
      <c r="E99" s="18" t="s">
        <v>140</v>
      </c>
      <c r="F99" s="18"/>
      <c r="G99" s="35">
        <v>40513</v>
      </c>
      <c r="H99" s="19">
        <v>60017150.599999994</v>
      </c>
      <c r="I99" s="27" t="s">
        <v>734</v>
      </c>
    </row>
    <row r="100" spans="1:9" ht="27">
      <c r="A100" s="17">
        <v>43</v>
      </c>
      <c r="B100" s="17" t="s">
        <v>269</v>
      </c>
      <c r="C100" s="32">
        <v>20934</v>
      </c>
      <c r="D100" s="17" t="s">
        <v>656</v>
      </c>
      <c r="E100" s="18" t="s">
        <v>140</v>
      </c>
      <c r="F100" s="18"/>
      <c r="G100" s="35">
        <v>40422</v>
      </c>
      <c r="H100" s="19">
        <v>23877748.333333336</v>
      </c>
      <c r="I100" s="27" t="s">
        <v>734</v>
      </c>
    </row>
    <row r="101" spans="1:9" ht="13.5">
      <c r="A101" s="17">
        <v>44</v>
      </c>
      <c r="B101" s="17" t="s">
        <v>270</v>
      </c>
      <c r="C101" s="32">
        <v>19833</v>
      </c>
      <c r="D101" s="17" t="s">
        <v>271</v>
      </c>
      <c r="E101" s="18" t="s">
        <v>140</v>
      </c>
      <c r="F101" s="18"/>
      <c r="G101" s="35">
        <v>40422</v>
      </c>
      <c r="H101" s="19">
        <v>53498298.333333336</v>
      </c>
      <c r="I101" s="27" t="s">
        <v>734</v>
      </c>
    </row>
    <row r="102" spans="1:9" ht="13.5">
      <c r="A102" s="17">
        <v>45</v>
      </c>
      <c r="B102" s="17" t="s">
        <v>272</v>
      </c>
      <c r="C102" s="32">
        <v>20474</v>
      </c>
      <c r="D102" s="17" t="s">
        <v>657</v>
      </c>
      <c r="E102" s="18" t="s">
        <v>140</v>
      </c>
      <c r="F102" s="18"/>
      <c r="G102" s="35">
        <v>40575</v>
      </c>
      <c r="H102" s="19">
        <v>72023310</v>
      </c>
      <c r="I102" s="27" t="s">
        <v>734</v>
      </c>
    </row>
    <row r="103" spans="1:9" ht="13.5">
      <c r="A103" s="17">
        <v>46</v>
      </c>
      <c r="B103" s="17" t="s">
        <v>273</v>
      </c>
      <c r="C103" s="32">
        <v>19391</v>
      </c>
      <c r="D103" s="17" t="s">
        <v>658</v>
      </c>
      <c r="E103" s="18" t="s">
        <v>140</v>
      </c>
      <c r="F103" s="18"/>
      <c r="G103" s="35">
        <v>40452</v>
      </c>
      <c r="H103" s="19">
        <v>54943657.99166667</v>
      </c>
      <c r="I103" s="27" t="s">
        <v>734</v>
      </c>
    </row>
    <row r="104" spans="1:9" ht="27">
      <c r="A104" s="17">
        <v>47</v>
      </c>
      <c r="B104" s="17" t="s">
        <v>274</v>
      </c>
      <c r="C104" s="32">
        <v>21499</v>
      </c>
      <c r="D104" s="17" t="s">
        <v>659</v>
      </c>
      <c r="E104" s="18" t="s">
        <v>140</v>
      </c>
      <c r="F104" s="18"/>
      <c r="G104" s="35">
        <v>40422</v>
      </c>
      <c r="H104" s="19">
        <v>39789369.75</v>
      </c>
      <c r="I104" s="26" t="s">
        <v>746</v>
      </c>
    </row>
    <row r="105" spans="1:9" ht="27">
      <c r="A105" s="17">
        <v>48</v>
      </c>
      <c r="B105" s="17" t="s">
        <v>275</v>
      </c>
      <c r="C105" s="32">
        <v>21095</v>
      </c>
      <c r="D105" s="17" t="s">
        <v>660</v>
      </c>
      <c r="E105" s="18" t="s">
        <v>140</v>
      </c>
      <c r="F105" s="18"/>
      <c r="G105" s="35">
        <v>40422</v>
      </c>
      <c r="H105" s="19">
        <v>37377061.8</v>
      </c>
      <c r="I105" s="27" t="s">
        <v>734</v>
      </c>
    </row>
    <row r="106" spans="1:9" ht="27">
      <c r="A106" s="17">
        <v>49</v>
      </c>
      <c r="B106" s="17" t="s">
        <v>276</v>
      </c>
      <c r="C106" s="32">
        <v>21105</v>
      </c>
      <c r="D106" s="17" t="s">
        <v>661</v>
      </c>
      <c r="E106" s="18" t="s">
        <v>140</v>
      </c>
      <c r="F106" s="18"/>
      <c r="G106" s="35">
        <v>40422</v>
      </c>
      <c r="H106" s="19">
        <v>33169699.56666667</v>
      </c>
      <c r="I106" s="27" t="s">
        <v>734</v>
      </c>
    </row>
    <row r="107" spans="1:9" ht="27">
      <c r="A107" s="17">
        <v>50</v>
      </c>
      <c r="B107" s="17" t="s">
        <v>277</v>
      </c>
      <c r="C107" s="32">
        <v>22247</v>
      </c>
      <c r="D107" s="17" t="s">
        <v>662</v>
      </c>
      <c r="E107" s="18" t="s">
        <v>140</v>
      </c>
      <c r="F107" s="18"/>
      <c r="G107" s="35">
        <v>40513</v>
      </c>
      <c r="H107" s="19">
        <v>61748871.45</v>
      </c>
      <c r="I107" s="27" t="s">
        <v>734</v>
      </c>
    </row>
    <row r="108" spans="1:9" ht="27">
      <c r="A108" s="17">
        <v>51</v>
      </c>
      <c r="B108" s="17" t="s">
        <v>278</v>
      </c>
      <c r="C108" s="32">
        <v>22274</v>
      </c>
      <c r="D108" s="17" t="s">
        <v>663</v>
      </c>
      <c r="E108" s="18" t="s">
        <v>140</v>
      </c>
      <c r="F108" s="18"/>
      <c r="G108" s="35">
        <v>40544</v>
      </c>
      <c r="H108" s="19">
        <v>46472106.666666664</v>
      </c>
      <c r="I108" s="27" t="s">
        <v>734</v>
      </c>
    </row>
    <row r="109" spans="1:9" ht="13.5">
      <c r="A109" s="41" t="s">
        <v>621</v>
      </c>
      <c r="B109" s="41"/>
      <c r="C109" s="31"/>
      <c r="D109" s="15"/>
      <c r="E109" s="14"/>
      <c r="F109" s="14"/>
      <c r="G109" s="33"/>
      <c r="H109" s="16">
        <f>SUM(H110:H136)</f>
        <v>1067654553.2125</v>
      </c>
      <c r="I109" s="17"/>
    </row>
    <row r="110" spans="1:9" ht="26.25">
      <c r="A110" s="17">
        <v>52</v>
      </c>
      <c r="B110" s="17" t="s">
        <v>279</v>
      </c>
      <c r="C110" s="32">
        <v>21058</v>
      </c>
      <c r="D110" s="17" t="s">
        <v>280</v>
      </c>
      <c r="E110" s="18" t="s">
        <v>140</v>
      </c>
      <c r="F110" s="18"/>
      <c r="G110" s="35">
        <v>40422</v>
      </c>
      <c r="H110" s="19">
        <v>31466505.262500003</v>
      </c>
      <c r="I110" s="26" t="s">
        <v>748</v>
      </c>
    </row>
    <row r="111" spans="1:9" ht="13.5">
      <c r="A111" s="17">
        <v>53</v>
      </c>
      <c r="B111" s="17" t="s">
        <v>281</v>
      </c>
      <c r="C111" s="32">
        <v>19992</v>
      </c>
      <c r="D111" s="17" t="s">
        <v>282</v>
      </c>
      <c r="E111" s="18" t="s">
        <v>140</v>
      </c>
      <c r="F111" s="18"/>
      <c r="G111" s="35">
        <v>40452</v>
      </c>
      <c r="H111" s="19">
        <v>29568950</v>
      </c>
      <c r="I111" s="27" t="s">
        <v>734</v>
      </c>
    </row>
    <row r="112" spans="1:9" ht="27">
      <c r="A112" s="17">
        <v>54</v>
      </c>
      <c r="B112" s="17" t="s">
        <v>283</v>
      </c>
      <c r="C112" s="32">
        <v>19586</v>
      </c>
      <c r="D112" s="17" t="s">
        <v>284</v>
      </c>
      <c r="E112" s="18" t="s">
        <v>140</v>
      </c>
      <c r="F112" s="18"/>
      <c r="G112" s="35">
        <v>40422</v>
      </c>
      <c r="H112" s="19">
        <v>36128300</v>
      </c>
      <c r="I112" s="27" t="s">
        <v>734</v>
      </c>
    </row>
    <row r="113" spans="1:9" ht="27">
      <c r="A113" s="17">
        <v>55</v>
      </c>
      <c r="B113" s="17" t="s">
        <v>285</v>
      </c>
      <c r="C113" s="32">
        <v>20443</v>
      </c>
      <c r="D113" s="17" t="s">
        <v>286</v>
      </c>
      <c r="E113" s="18" t="s">
        <v>140</v>
      </c>
      <c r="F113" s="18"/>
      <c r="G113" s="35">
        <v>40544</v>
      </c>
      <c r="H113" s="19">
        <v>39460733.333333336</v>
      </c>
      <c r="I113" s="27" t="s">
        <v>734</v>
      </c>
    </row>
    <row r="114" spans="1:9" ht="27">
      <c r="A114" s="17">
        <v>56</v>
      </c>
      <c r="B114" s="17" t="s">
        <v>287</v>
      </c>
      <c r="C114" s="32">
        <v>21531</v>
      </c>
      <c r="D114" s="17" t="s">
        <v>288</v>
      </c>
      <c r="E114" s="18" t="s">
        <v>140</v>
      </c>
      <c r="F114" s="18"/>
      <c r="G114" s="35">
        <v>40422</v>
      </c>
      <c r="H114" s="19">
        <v>43141815.2</v>
      </c>
      <c r="I114" s="27" t="s">
        <v>734</v>
      </c>
    </row>
    <row r="115" spans="1:9" ht="13.5">
      <c r="A115" s="17">
        <v>57</v>
      </c>
      <c r="B115" s="17" t="s">
        <v>289</v>
      </c>
      <c r="C115" s="32">
        <v>22214</v>
      </c>
      <c r="D115" s="17" t="s">
        <v>290</v>
      </c>
      <c r="E115" s="18" t="s">
        <v>140</v>
      </c>
      <c r="F115" s="18"/>
      <c r="G115" s="35">
        <v>40483</v>
      </c>
      <c r="H115" s="19">
        <v>44316038.25</v>
      </c>
      <c r="I115" s="27" t="s">
        <v>734</v>
      </c>
    </row>
    <row r="116" spans="1:9" ht="13.5">
      <c r="A116" s="17">
        <v>58</v>
      </c>
      <c r="B116" s="17" t="s">
        <v>291</v>
      </c>
      <c r="C116" s="32">
        <v>21356</v>
      </c>
      <c r="D116" s="17" t="s">
        <v>290</v>
      </c>
      <c r="E116" s="18" t="s">
        <v>140</v>
      </c>
      <c r="F116" s="18"/>
      <c r="G116" s="35">
        <v>40422</v>
      </c>
      <c r="H116" s="19">
        <v>36486073.8</v>
      </c>
      <c r="I116" s="27" t="s">
        <v>734</v>
      </c>
    </row>
    <row r="117" spans="1:9" ht="27">
      <c r="A117" s="17">
        <v>59</v>
      </c>
      <c r="B117" s="17" t="s">
        <v>292</v>
      </c>
      <c r="C117" s="32">
        <v>20316</v>
      </c>
      <c r="D117" s="17" t="s">
        <v>293</v>
      </c>
      <c r="E117" s="18" t="s">
        <v>140</v>
      </c>
      <c r="F117" s="18"/>
      <c r="G117" s="35">
        <v>40422</v>
      </c>
      <c r="H117" s="19">
        <v>32366400</v>
      </c>
      <c r="I117" s="27" t="s">
        <v>734</v>
      </c>
    </row>
    <row r="118" spans="1:9" ht="27">
      <c r="A118" s="17">
        <v>60</v>
      </c>
      <c r="B118" s="17" t="s">
        <v>294</v>
      </c>
      <c r="C118" s="32">
        <v>20435</v>
      </c>
      <c r="D118" s="17" t="s">
        <v>295</v>
      </c>
      <c r="E118" s="18" t="s">
        <v>140</v>
      </c>
      <c r="F118" s="18"/>
      <c r="G118" s="35">
        <v>40544</v>
      </c>
      <c r="H118" s="19">
        <v>40939144.87500001</v>
      </c>
      <c r="I118" s="27" t="s">
        <v>734</v>
      </c>
    </row>
    <row r="119" spans="1:9" ht="27">
      <c r="A119" s="17">
        <v>61</v>
      </c>
      <c r="B119" s="17" t="s">
        <v>296</v>
      </c>
      <c r="C119" s="32">
        <v>20991</v>
      </c>
      <c r="D119" s="17" t="s">
        <v>297</v>
      </c>
      <c r="E119" s="18" t="s">
        <v>140</v>
      </c>
      <c r="F119" s="18"/>
      <c r="G119" s="35">
        <v>40422</v>
      </c>
      <c r="H119" s="19">
        <v>39162392.5</v>
      </c>
      <c r="I119" s="27" t="s">
        <v>734</v>
      </c>
    </row>
    <row r="120" spans="1:9" ht="13.5">
      <c r="A120" s="17">
        <v>62</v>
      </c>
      <c r="B120" s="17" t="s">
        <v>298</v>
      </c>
      <c r="C120" s="32">
        <v>21680</v>
      </c>
      <c r="D120" s="17" t="s">
        <v>299</v>
      </c>
      <c r="E120" s="18" t="s">
        <v>140</v>
      </c>
      <c r="F120" s="18"/>
      <c r="G120" s="35">
        <v>40422</v>
      </c>
      <c r="H120" s="19">
        <v>38846947.125</v>
      </c>
      <c r="I120" s="27" t="s">
        <v>734</v>
      </c>
    </row>
    <row r="121" spans="1:9" ht="27">
      <c r="A121" s="17">
        <v>63</v>
      </c>
      <c r="B121" s="17" t="s">
        <v>300</v>
      </c>
      <c r="C121" s="32">
        <v>19881</v>
      </c>
      <c r="D121" s="17" t="s">
        <v>301</v>
      </c>
      <c r="E121" s="18" t="s">
        <v>140</v>
      </c>
      <c r="F121" s="18"/>
      <c r="G121" s="35">
        <v>40422</v>
      </c>
      <c r="H121" s="19">
        <v>54923262.46666666</v>
      </c>
      <c r="I121" s="27" t="s">
        <v>734</v>
      </c>
    </row>
    <row r="122" spans="1:9" ht="27">
      <c r="A122" s="17">
        <v>64</v>
      </c>
      <c r="B122" s="17" t="s">
        <v>302</v>
      </c>
      <c r="C122" s="32">
        <v>20191</v>
      </c>
      <c r="D122" s="17" t="s">
        <v>303</v>
      </c>
      <c r="E122" s="18" t="s">
        <v>140</v>
      </c>
      <c r="F122" s="18"/>
      <c r="G122" s="35">
        <v>40422</v>
      </c>
      <c r="H122" s="19">
        <v>58481452.800000004</v>
      </c>
      <c r="I122" s="27" t="s">
        <v>734</v>
      </c>
    </row>
    <row r="123" spans="1:9" ht="27">
      <c r="A123" s="17">
        <v>65</v>
      </c>
      <c r="B123" s="17" t="s">
        <v>304</v>
      </c>
      <c r="C123" s="32">
        <v>21044</v>
      </c>
      <c r="D123" s="17" t="s">
        <v>305</v>
      </c>
      <c r="E123" s="18" t="s">
        <v>140</v>
      </c>
      <c r="F123" s="18"/>
      <c r="G123" s="35">
        <v>40422</v>
      </c>
      <c r="H123" s="19">
        <v>32831428</v>
      </c>
      <c r="I123" s="27" t="s">
        <v>734</v>
      </c>
    </row>
    <row r="124" spans="1:9" ht="13.5">
      <c r="A124" s="17">
        <v>66</v>
      </c>
      <c r="B124" s="17" t="s">
        <v>306</v>
      </c>
      <c r="C124" s="32">
        <v>21478</v>
      </c>
      <c r="D124" s="17" t="s">
        <v>307</v>
      </c>
      <c r="E124" s="18" t="s">
        <v>140</v>
      </c>
      <c r="F124" s="18"/>
      <c r="G124" s="35">
        <v>40422</v>
      </c>
      <c r="H124" s="19">
        <v>36162566.666666664</v>
      </c>
      <c r="I124" s="27" t="s">
        <v>734</v>
      </c>
    </row>
    <row r="125" spans="1:9" ht="27">
      <c r="A125" s="17">
        <v>67</v>
      </c>
      <c r="B125" s="17" t="s">
        <v>308</v>
      </c>
      <c r="C125" s="32">
        <v>21736</v>
      </c>
      <c r="D125" s="17" t="s">
        <v>305</v>
      </c>
      <c r="E125" s="18" t="s">
        <v>140</v>
      </c>
      <c r="F125" s="18"/>
      <c r="G125" s="35">
        <v>40422</v>
      </c>
      <c r="H125" s="19">
        <v>41694228</v>
      </c>
      <c r="I125" s="27" t="s">
        <v>734</v>
      </c>
    </row>
    <row r="126" spans="1:9" ht="27">
      <c r="A126" s="17">
        <v>68</v>
      </c>
      <c r="B126" s="17" t="s">
        <v>309</v>
      </c>
      <c r="C126" s="32">
        <v>22245</v>
      </c>
      <c r="D126" s="17" t="s">
        <v>310</v>
      </c>
      <c r="E126" s="18" t="s">
        <v>140</v>
      </c>
      <c r="F126" s="18"/>
      <c r="G126" s="35">
        <v>40513</v>
      </c>
      <c r="H126" s="19">
        <v>40350208.33333333</v>
      </c>
      <c r="I126" s="27" t="s">
        <v>734</v>
      </c>
    </row>
    <row r="127" spans="1:9" ht="13.5">
      <c r="A127" s="17">
        <v>69</v>
      </c>
      <c r="B127" s="17" t="s">
        <v>311</v>
      </c>
      <c r="C127" s="32">
        <v>24760</v>
      </c>
      <c r="D127" s="17" t="s">
        <v>312</v>
      </c>
      <c r="E127" s="18"/>
      <c r="F127" s="18" t="s">
        <v>140</v>
      </c>
      <c r="G127" s="35">
        <v>40513</v>
      </c>
      <c r="H127" s="19">
        <v>43089650</v>
      </c>
      <c r="I127" s="27" t="s">
        <v>734</v>
      </c>
    </row>
    <row r="128" spans="1:9" ht="13.5">
      <c r="A128" s="17">
        <v>70</v>
      </c>
      <c r="B128" s="17" t="s">
        <v>313</v>
      </c>
      <c r="C128" s="32">
        <v>26297</v>
      </c>
      <c r="D128" s="17" t="s">
        <v>312</v>
      </c>
      <c r="E128" s="18"/>
      <c r="F128" s="18" t="s">
        <v>140</v>
      </c>
      <c r="G128" s="35">
        <v>40513</v>
      </c>
      <c r="H128" s="19">
        <v>47987850</v>
      </c>
      <c r="I128" s="27" t="s">
        <v>734</v>
      </c>
    </row>
    <row r="129" spans="1:9" ht="13.5">
      <c r="A129" s="17">
        <v>71</v>
      </c>
      <c r="B129" s="17" t="s">
        <v>314</v>
      </c>
      <c r="C129" s="32">
        <v>21164</v>
      </c>
      <c r="D129" s="17" t="s">
        <v>315</v>
      </c>
      <c r="E129" s="18" t="s">
        <v>140</v>
      </c>
      <c r="F129" s="18"/>
      <c r="G129" s="35">
        <v>40452</v>
      </c>
      <c r="H129" s="19">
        <v>33993856</v>
      </c>
      <c r="I129" s="27" t="s">
        <v>734</v>
      </c>
    </row>
    <row r="130" spans="1:9" ht="27">
      <c r="A130" s="17">
        <v>72</v>
      </c>
      <c r="B130" s="17" t="s">
        <v>316</v>
      </c>
      <c r="C130" s="32">
        <v>20945</v>
      </c>
      <c r="D130" s="17" t="s">
        <v>747</v>
      </c>
      <c r="E130" s="18" t="s">
        <v>140</v>
      </c>
      <c r="F130" s="18"/>
      <c r="G130" s="35">
        <v>40452</v>
      </c>
      <c r="H130" s="19">
        <v>28297538</v>
      </c>
      <c r="I130" s="27" t="s">
        <v>734</v>
      </c>
    </row>
    <row r="131" spans="1:9" ht="27">
      <c r="A131" s="17">
        <v>73</v>
      </c>
      <c r="B131" s="17" t="s">
        <v>317</v>
      </c>
      <c r="C131" s="32">
        <v>21350</v>
      </c>
      <c r="D131" s="17" t="s">
        <v>318</v>
      </c>
      <c r="E131" s="18" t="s">
        <v>140</v>
      </c>
      <c r="F131" s="18"/>
      <c r="G131" s="35">
        <v>40422</v>
      </c>
      <c r="H131" s="19">
        <v>41818244</v>
      </c>
      <c r="I131" s="27" t="s">
        <v>734</v>
      </c>
    </row>
    <row r="132" spans="1:9" ht="27">
      <c r="A132" s="17">
        <v>74</v>
      </c>
      <c r="B132" s="17" t="s">
        <v>319</v>
      </c>
      <c r="C132" s="32">
        <v>21565</v>
      </c>
      <c r="D132" s="17" t="s">
        <v>320</v>
      </c>
      <c r="E132" s="18" t="s">
        <v>140</v>
      </c>
      <c r="F132" s="18"/>
      <c r="G132" s="35">
        <v>40452</v>
      </c>
      <c r="H132" s="19">
        <v>33304687.5</v>
      </c>
      <c r="I132" s="27" t="s">
        <v>734</v>
      </c>
    </row>
    <row r="133" spans="1:9" ht="27">
      <c r="A133" s="17">
        <v>75</v>
      </c>
      <c r="B133" s="17" t="s">
        <v>321</v>
      </c>
      <c r="C133" s="32">
        <v>21028</v>
      </c>
      <c r="D133" s="17" t="s">
        <v>322</v>
      </c>
      <c r="E133" s="18" t="s">
        <v>140</v>
      </c>
      <c r="F133" s="18"/>
      <c r="G133" s="35">
        <v>40544</v>
      </c>
      <c r="H133" s="19">
        <v>43452145.75</v>
      </c>
      <c r="I133" s="27" t="s">
        <v>734</v>
      </c>
    </row>
    <row r="134" spans="1:9" ht="13.5">
      <c r="A134" s="17">
        <v>76</v>
      </c>
      <c r="B134" s="17" t="s">
        <v>323</v>
      </c>
      <c r="C134" s="32">
        <v>21094</v>
      </c>
      <c r="D134" s="17" t="s">
        <v>324</v>
      </c>
      <c r="E134" s="18" t="s">
        <v>140</v>
      </c>
      <c r="F134" s="18"/>
      <c r="G134" s="35">
        <v>40544</v>
      </c>
      <c r="H134" s="19">
        <v>32040854.45</v>
      </c>
      <c r="I134" s="27" t="s">
        <v>734</v>
      </c>
    </row>
    <row r="135" spans="1:9" ht="13.5">
      <c r="A135" s="17">
        <v>77</v>
      </c>
      <c r="B135" s="17" t="s">
        <v>325</v>
      </c>
      <c r="C135" s="32">
        <v>21914</v>
      </c>
      <c r="D135" s="17" t="s">
        <v>326</v>
      </c>
      <c r="E135" s="18" t="s">
        <v>140</v>
      </c>
      <c r="F135" s="18"/>
      <c r="G135" s="35">
        <v>40544</v>
      </c>
      <c r="H135" s="19">
        <v>54048810.9</v>
      </c>
      <c r="I135" s="27" t="s">
        <v>734</v>
      </c>
    </row>
    <row r="136" spans="1:9" ht="13.5">
      <c r="A136" s="17">
        <v>78</v>
      </c>
      <c r="B136" s="17" t="s">
        <v>327</v>
      </c>
      <c r="C136" s="32">
        <v>21320</v>
      </c>
      <c r="D136" s="17" t="s">
        <v>326</v>
      </c>
      <c r="E136" s="18" t="s">
        <v>140</v>
      </c>
      <c r="F136" s="18"/>
      <c r="G136" s="35">
        <v>40544</v>
      </c>
      <c r="H136" s="19">
        <v>33294470</v>
      </c>
      <c r="I136" s="27" t="s">
        <v>734</v>
      </c>
    </row>
    <row r="137" spans="1:9" ht="38.25" customHeight="1">
      <c r="A137" s="41" t="s">
        <v>622</v>
      </c>
      <c r="B137" s="41"/>
      <c r="C137" s="31"/>
      <c r="D137" s="15"/>
      <c r="E137" s="14"/>
      <c r="F137" s="14"/>
      <c r="G137" s="33"/>
      <c r="H137" s="16">
        <f>H138</f>
        <v>91244202.13333333</v>
      </c>
      <c r="I137" s="38" t="s">
        <v>736</v>
      </c>
    </row>
    <row r="138" spans="1:9" ht="20.25" customHeight="1">
      <c r="A138" s="17">
        <v>79</v>
      </c>
      <c r="B138" s="17" t="s">
        <v>128</v>
      </c>
      <c r="C138" s="32">
        <v>19057</v>
      </c>
      <c r="D138" s="17" t="s">
        <v>664</v>
      </c>
      <c r="E138" s="18" t="s">
        <v>140</v>
      </c>
      <c r="F138" s="18"/>
      <c r="G138" s="35">
        <v>40544</v>
      </c>
      <c r="H138" s="19">
        <v>91244202.13333333</v>
      </c>
      <c r="I138" s="40"/>
    </row>
    <row r="139" spans="1:9" ht="26.25">
      <c r="A139" s="41" t="s">
        <v>623</v>
      </c>
      <c r="B139" s="41"/>
      <c r="C139" s="31"/>
      <c r="D139" s="15"/>
      <c r="E139" s="14"/>
      <c r="F139" s="14"/>
      <c r="G139" s="33"/>
      <c r="H139" s="16">
        <f>H140</f>
        <v>182572480</v>
      </c>
      <c r="I139" s="26" t="s">
        <v>586</v>
      </c>
    </row>
    <row r="140" spans="1:9" ht="24.75" customHeight="1">
      <c r="A140" s="17">
        <v>80</v>
      </c>
      <c r="B140" s="17" t="s">
        <v>328</v>
      </c>
      <c r="C140" s="32">
        <v>20773</v>
      </c>
      <c r="D140" s="17" t="s">
        <v>596</v>
      </c>
      <c r="E140" s="18"/>
      <c r="F140" s="18" t="s">
        <v>140</v>
      </c>
      <c r="G140" s="35">
        <v>40422</v>
      </c>
      <c r="H140" s="19">
        <v>182572480</v>
      </c>
      <c r="I140" s="17"/>
    </row>
    <row r="141" spans="1:9" ht="26.25">
      <c r="A141" s="41" t="s">
        <v>624</v>
      </c>
      <c r="B141" s="41"/>
      <c r="C141" s="31"/>
      <c r="D141" s="15"/>
      <c r="E141" s="14"/>
      <c r="F141" s="14"/>
      <c r="G141" s="33"/>
      <c r="H141" s="16">
        <f>H142</f>
        <v>43565662</v>
      </c>
      <c r="I141" s="26" t="s">
        <v>586</v>
      </c>
    </row>
    <row r="142" spans="1:9" ht="21.75" customHeight="1">
      <c r="A142" s="17">
        <v>81</v>
      </c>
      <c r="B142" s="17" t="s">
        <v>329</v>
      </c>
      <c r="C142" s="32">
        <v>21129</v>
      </c>
      <c r="D142" s="17" t="s">
        <v>597</v>
      </c>
      <c r="E142" s="18" t="s">
        <v>140</v>
      </c>
      <c r="F142" s="18"/>
      <c r="G142" s="35">
        <v>40452</v>
      </c>
      <c r="H142" s="19">
        <v>43565662</v>
      </c>
      <c r="I142" s="17"/>
    </row>
    <row r="143" spans="1:9" ht="26.25">
      <c r="A143" s="41" t="s">
        <v>625</v>
      </c>
      <c r="B143" s="41"/>
      <c r="C143" s="31"/>
      <c r="D143" s="15"/>
      <c r="E143" s="14"/>
      <c r="F143" s="14"/>
      <c r="G143" s="33"/>
      <c r="H143" s="16">
        <f>SUM(H144:H146)</f>
        <v>175781159.00833333</v>
      </c>
      <c r="I143" s="26" t="s">
        <v>586</v>
      </c>
    </row>
    <row r="144" spans="1:9" ht="13.5">
      <c r="A144" s="17">
        <v>82</v>
      </c>
      <c r="B144" s="17" t="s">
        <v>330</v>
      </c>
      <c r="C144" s="32">
        <v>20611</v>
      </c>
      <c r="D144" s="17" t="s">
        <v>665</v>
      </c>
      <c r="E144" s="18" t="s">
        <v>140</v>
      </c>
      <c r="F144" s="18"/>
      <c r="G144" s="35">
        <v>40330</v>
      </c>
      <c r="H144" s="19">
        <v>30650780.533333335</v>
      </c>
      <c r="I144" s="17"/>
    </row>
    <row r="145" spans="1:9" ht="13.5">
      <c r="A145" s="17">
        <v>83</v>
      </c>
      <c r="B145" s="17" t="s">
        <v>331</v>
      </c>
      <c r="C145" s="32">
        <v>21814</v>
      </c>
      <c r="D145" s="17" t="s">
        <v>665</v>
      </c>
      <c r="E145" s="18" t="s">
        <v>140</v>
      </c>
      <c r="F145" s="18"/>
      <c r="G145" s="35">
        <v>40360</v>
      </c>
      <c r="H145" s="19">
        <v>52464455.475</v>
      </c>
      <c r="I145" s="17"/>
    </row>
    <row r="146" spans="1:9" ht="13.5">
      <c r="A146" s="17">
        <v>84</v>
      </c>
      <c r="B146" s="17" t="s">
        <v>332</v>
      </c>
      <c r="C146" s="32">
        <v>22433</v>
      </c>
      <c r="D146" s="17" t="s">
        <v>666</v>
      </c>
      <c r="E146" s="18"/>
      <c r="F146" s="18" t="s">
        <v>140</v>
      </c>
      <c r="G146" s="35">
        <v>40391</v>
      </c>
      <c r="H146" s="19">
        <v>92665923</v>
      </c>
      <c r="I146" s="17"/>
    </row>
    <row r="147" spans="1:9" ht="26.25">
      <c r="A147" s="41" t="s">
        <v>626</v>
      </c>
      <c r="B147" s="41"/>
      <c r="C147" s="31"/>
      <c r="D147" s="15"/>
      <c r="E147" s="14"/>
      <c r="F147" s="14"/>
      <c r="G147" s="33"/>
      <c r="H147" s="16">
        <f>SUM(H148:H151)</f>
        <v>229790536.2</v>
      </c>
      <c r="I147" s="26" t="s">
        <v>586</v>
      </c>
    </row>
    <row r="148" spans="1:9" ht="13.5">
      <c r="A148" s="17">
        <v>85</v>
      </c>
      <c r="B148" s="17" t="s">
        <v>333</v>
      </c>
      <c r="C148" s="32">
        <v>20122</v>
      </c>
      <c r="D148" s="17" t="s">
        <v>667</v>
      </c>
      <c r="E148" s="18" t="s">
        <v>140</v>
      </c>
      <c r="F148" s="18"/>
      <c r="G148" s="35">
        <v>40513</v>
      </c>
      <c r="H148" s="19">
        <v>70546209</v>
      </c>
      <c r="I148" s="17"/>
    </row>
    <row r="149" spans="1:9" ht="13.5">
      <c r="A149" s="17">
        <v>86</v>
      </c>
      <c r="B149" s="17" t="s">
        <v>334</v>
      </c>
      <c r="C149" s="32">
        <v>20474</v>
      </c>
      <c r="D149" s="17" t="s">
        <v>668</v>
      </c>
      <c r="E149" s="18" t="s">
        <v>140</v>
      </c>
      <c r="F149" s="18"/>
      <c r="G149" s="35">
        <v>40544</v>
      </c>
      <c r="H149" s="19">
        <v>61228670.53333333</v>
      </c>
      <c r="I149" s="17"/>
    </row>
    <row r="150" spans="1:9" ht="13.5">
      <c r="A150" s="17">
        <v>87</v>
      </c>
      <c r="B150" s="17" t="s">
        <v>335</v>
      </c>
      <c r="C150" s="32">
        <v>20363</v>
      </c>
      <c r="D150" s="17" t="s">
        <v>669</v>
      </c>
      <c r="E150" s="18" t="s">
        <v>140</v>
      </c>
      <c r="F150" s="18"/>
      <c r="G150" s="35">
        <v>40483</v>
      </c>
      <c r="H150" s="19">
        <v>57800190.00000001</v>
      </c>
      <c r="I150" s="17"/>
    </row>
    <row r="151" spans="1:9" ht="13.5">
      <c r="A151" s="17">
        <v>88</v>
      </c>
      <c r="B151" s="17" t="s">
        <v>336</v>
      </c>
      <c r="C151" s="32">
        <v>21186</v>
      </c>
      <c r="D151" s="17" t="s">
        <v>670</v>
      </c>
      <c r="E151" s="18" t="s">
        <v>140</v>
      </c>
      <c r="F151" s="18"/>
      <c r="G151" s="35">
        <v>40513</v>
      </c>
      <c r="H151" s="19">
        <v>40215466.666666664</v>
      </c>
      <c r="I151" s="17"/>
    </row>
    <row r="152" spans="1:9" ht="26.25">
      <c r="A152" s="41" t="s">
        <v>627</v>
      </c>
      <c r="B152" s="41"/>
      <c r="C152" s="31"/>
      <c r="D152" s="15"/>
      <c r="E152" s="14"/>
      <c r="F152" s="14"/>
      <c r="G152" s="33"/>
      <c r="H152" s="16">
        <f>SUM(H153:H162)</f>
        <v>562709812.7958333</v>
      </c>
      <c r="I152" s="26" t="s">
        <v>586</v>
      </c>
    </row>
    <row r="153" spans="1:9" ht="13.5">
      <c r="A153" s="17">
        <v>89</v>
      </c>
      <c r="B153" s="17" t="s">
        <v>337</v>
      </c>
      <c r="C153" s="32">
        <v>20950</v>
      </c>
      <c r="D153" s="17" t="s">
        <v>671</v>
      </c>
      <c r="E153" s="18" t="s">
        <v>140</v>
      </c>
      <c r="F153" s="18"/>
      <c r="G153" s="35">
        <v>40513</v>
      </c>
      <c r="H153" s="19">
        <v>38946390</v>
      </c>
      <c r="I153" s="17"/>
    </row>
    <row r="154" spans="1:9" ht="13.5">
      <c r="A154" s="17">
        <v>90</v>
      </c>
      <c r="B154" s="17" t="s">
        <v>338</v>
      </c>
      <c r="C154" s="32">
        <v>19119</v>
      </c>
      <c r="D154" s="17" t="s">
        <v>672</v>
      </c>
      <c r="E154" s="18" t="s">
        <v>140</v>
      </c>
      <c r="F154" s="18"/>
      <c r="G154" s="35">
        <v>40513</v>
      </c>
      <c r="H154" s="19">
        <v>47451335.4625</v>
      </c>
      <c r="I154" s="17"/>
    </row>
    <row r="155" spans="1:9" ht="13.5">
      <c r="A155" s="17">
        <v>91</v>
      </c>
      <c r="B155" s="17" t="s">
        <v>339</v>
      </c>
      <c r="C155" s="32">
        <v>20382</v>
      </c>
      <c r="D155" s="17" t="s">
        <v>673</v>
      </c>
      <c r="E155" s="18" t="s">
        <v>140</v>
      </c>
      <c r="F155" s="18"/>
      <c r="G155" s="35">
        <v>40483</v>
      </c>
      <c r="H155" s="19">
        <v>68293150</v>
      </c>
      <c r="I155" s="17"/>
    </row>
    <row r="156" spans="1:9" ht="13.5">
      <c r="A156" s="17">
        <v>92</v>
      </c>
      <c r="B156" s="17" t="s">
        <v>340</v>
      </c>
      <c r="C156" s="32">
        <v>21154</v>
      </c>
      <c r="D156" s="17" t="s">
        <v>674</v>
      </c>
      <c r="E156" s="18" t="s">
        <v>140</v>
      </c>
      <c r="F156" s="18"/>
      <c r="G156" s="35">
        <v>40483</v>
      </c>
      <c r="H156" s="19">
        <v>40671691.666666664</v>
      </c>
      <c r="I156" s="17"/>
    </row>
    <row r="157" spans="1:9" ht="13.5">
      <c r="A157" s="17">
        <v>93</v>
      </c>
      <c r="B157" s="17" t="s">
        <v>341</v>
      </c>
      <c r="C157" s="32">
        <v>21125</v>
      </c>
      <c r="D157" s="17" t="s">
        <v>675</v>
      </c>
      <c r="E157" s="18" t="s">
        <v>140</v>
      </c>
      <c r="F157" s="18"/>
      <c r="G157" s="35">
        <v>40513</v>
      </c>
      <c r="H157" s="19">
        <v>40103743.333333336</v>
      </c>
      <c r="I157" s="17"/>
    </row>
    <row r="158" spans="1:9" ht="13.5">
      <c r="A158" s="17">
        <v>94</v>
      </c>
      <c r="B158" s="17" t="s">
        <v>342</v>
      </c>
      <c r="C158" s="32">
        <v>22178</v>
      </c>
      <c r="D158" s="17" t="s">
        <v>676</v>
      </c>
      <c r="E158" s="18" t="s">
        <v>140</v>
      </c>
      <c r="F158" s="18"/>
      <c r="G158" s="35">
        <v>40452</v>
      </c>
      <c r="H158" s="19">
        <v>52198438.66666667</v>
      </c>
      <c r="I158" s="17"/>
    </row>
    <row r="159" spans="1:9" ht="13.5">
      <c r="A159" s="17">
        <v>95</v>
      </c>
      <c r="B159" s="17" t="s">
        <v>343</v>
      </c>
      <c r="C159" s="32">
        <v>20988</v>
      </c>
      <c r="D159" s="17" t="s">
        <v>671</v>
      </c>
      <c r="E159" s="18" t="s">
        <v>140</v>
      </c>
      <c r="F159" s="18"/>
      <c r="G159" s="35">
        <v>40513</v>
      </c>
      <c r="H159" s="19">
        <v>37261819.16666667</v>
      </c>
      <c r="I159" s="17"/>
    </row>
    <row r="160" spans="1:9" ht="13.5">
      <c r="A160" s="17">
        <v>96</v>
      </c>
      <c r="B160" s="17" t="s">
        <v>344</v>
      </c>
      <c r="C160" s="32">
        <v>21217</v>
      </c>
      <c r="D160" s="17" t="s">
        <v>677</v>
      </c>
      <c r="E160" s="18" t="s">
        <v>140</v>
      </c>
      <c r="F160" s="18"/>
      <c r="G160" s="35">
        <v>40575</v>
      </c>
      <c r="H160" s="19">
        <v>48344408.550000004</v>
      </c>
      <c r="I160" s="17"/>
    </row>
    <row r="161" spans="1:9" ht="13.5">
      <c r="A161" s="17">
        <v>97</v>
      </c>
      <c r="B161" s="17" t="s">
        <v>345</v>
      </c>
      <c r="C161" s="32">
        <v>21118</v>
      </c>
      <c r="D161" s="17" t="s">
        <v>674</v>
      </c>
      <c r="E161" s="18" t="s">
        <v>140</v>
      </c>
      <c r="F161" s="18"/>
      <c r="G161" s="35">
        <v>40452</v>
      </c>
      <c r="H161" s="19">
        <v>40225672.2</v>
      </c>
      <c r="I161" s="17"/>
    </row>
    <row r="162" spans="1:9" ht="13.5">
      <c r="A162" s="17">
        <v>98</v>
      </c>
      <c r="B162" s="17" t="s">
        <v>346</v>
      </c>
      <c r="C162" s="32">
        <v>20809</v>
      </c>
      <c r="D162" s="17" t="s">
        <v>678</v>
      </c>
      <c r="E162" s="18"/>
      <c r="F162" s="18" t="s">
        <v>140</v>
      </c>
      <c r="G162" s="35">
        <v>40513</v>
      </c>
      <c r="H162" s="19">
        <v>149213163.75</v>
      </c>
      <c r="I162" s="17"/>
    </row>
    <row r="163" spans="1:9" ht="26.25">
      <c r="A163" s="41" t="s">
        <v>628</v>
      </c>
      <c r="B163" s="41"/>
      <c r="C163" s="31"/>
      <c r="D163" s="15"/>
      <c r="E163" s="14"/>
      <c r="F163" s="14"/>
      <c r="G163" s="33"/>
      <c r="H163" s="16">
        <f>SUM(H164:H176)</f>
        <v>642033308.0583334</v>
      </c>
      <c r="I163" s="26" t="s">
        <v>586</v>
      </c>
    </row>
    <row r="164" spans="1:9" ht="27">
      <c r="A164" s="17">
        <v>99</v>
      </c>
      <c r="B164" s="17" t="s">
        <v>347</v>
      </c>
      <c r="C164" s="32">
        <v>22230</v>
      </c>
      <c r="D164" s="17" t="s">
        <v>679</v>
      </c>
      <c r="E164" s="18" t="s">
        <v>140</v>
      </c>
      <c r="F164" s="18"/>
      <c r="G164" s="35">
        <v>40513</v>
      </c>
      <c r="H164" s="19">
        <v>50959331.324999996</v>
      </c>
      <c r="I164" s="17"/>
    </row>
    <row r="165" spans="1:9" ht="13.5">
      <c r="A165" s="17">
        <v>100</v>
      </c>
      <c r="B165" s="17" t="s">
        <v>348</v>
      </c>
      <c r="C165" s="32">
        <v>19360</v>
      </c>
      <c r="D165" s="17" t="s">
        <v>680</v>
      </c>
      <c r="E165" s="18" t="s">
        <v>140</v>
      </c>
      <c r="F165" s="18"/>
      <c r="G165" s="35">
        <v>40422</v>
      </c>
      <c r="H165" s="19">
        <v>44366627.78333333</v>
      </c>
      <c r="I165" s="17"/>
    </row>
    <row r="166" spans="1:9" ht="13.5">
      <c r="A166" s="17">
        <v>101</v>
      </c>
      <c r="B166" s="17" t="s">
        <v>349</v>
      </c>
      <c r="C166" s="32">
        <v>21430</v>
      </c>
      <c r="D166" s="17" t="s">
        <v>350</v>
      </c>
      <c r="E166" s="18" t="s">
        <v>140</v>
      </c>
      <c r="F166" s="18"/>
      <c r="G166" s="35">
        <v>40452</v>
      </c>
      <c r="H166" s="19">
        <v>41591712.5</v>
      </c>
      <c r="I166" s="17"/>
    </row>
    <row r="167" spans="1:9" ht="13.5">
      <c r="A167" s="17">
        <v>102</v>
      </c>
      <c r="B167" s="17" t="s">
        <v>351</v>
      </c>
      <c r="C167" s="32">
        <v>21144</v>
      </c>
      <c r="D167" s="17" t="s">
        <v>681</v>
      </c>
      <c r="E167" s="18" t="s">
        <v>140</v>
      </c>
      <c r="F167" s="18"/>
      <c r="G167" s="35">
        <v>40452</v>
      </c>
      <c r="H167" s="19">
        <v>38598122.5</v>
      </c>
      <c r="I167" s="17"/>
    </row>
    <row r="168" spans="1:9" ht="13.5">
      <c r="A168" s="17">
        <v>103</v>
      </c>
      <c r="B168" s="17" t="s">
        <v>352</v>
      </c>
      <c r="C168" s="32">
        <v>20272</v>
      </c>
      <c r="D168" s="17" t="s">
        <v>682</v>
      </c>
      <c r="E168" s="18" t="s">
        <v>140</v>
      </c>
      <c r="F168" s="18"/>
      <c r="G168" s="35">
        <v>40422</v>
      </c>
      <c r="H168" s="19">
        <v>65788988.63333333</v>
      </c>
      <c r="I168" s="17"/>
    </row>
    <row r="169" spans="1:9" ht="13.5">
      <c r="A169" s="17">
        <v>104</v>
      </c>
      <c r="B169" s="17" t="s">
        <v>353</v>
      </c>
      <c r="C169" s="32">
        <v>21470</v>
      </c>
      <c r="D169" s="17" t="s">
        <v>683</v>
      </c>
      <c r="E169" s="18" t="s">
        <v>140</v>
      </c>
      <c r="F169" s="18"/>
      <c r="G169" s="35">
        <v>40422</v>
      </c>
      <c r="H169" s="19">
        <v>34447200</v>
      </c>
      <c r="I169" s="17"/>
    </row>
    <row r="170" spans="1:9" ht="13.5">
      <c r="A170" s="17">
        <v>105</v>
      </c>
      <c r="B170" s="17" t="s">
        <v>354</v>
      </c>
      <c r="C170" s="32">
        <v>22189</v>
      </c>
      <c r="D170" s="17" t="s">
        <v>684</v>
      </c>
      <c r="E170" s="18" t="s">
        <v>140</v>
      </c>
      <c r="F170" s="18"/>
      <c r="G170" s="35">
        <v>40483</v>
      </c>
      <c r="H170" s="19">
        <v>56685600</v>
      </c>
      <c r="I170" s="17"/>
    </row>
    <row r="171" spans="1:9" ht="13.5">
      <c r="A171" s="17">
        <v>106</v>
      </c>
      <c r="B171" s="17" t="s">
        <v>355</v>
      </c>
      <c r="C171" s="32">
        <v>21948</v>
      </c>
      <c r="D171" s="17" t="s">
        <v>682</v>
      </c>
      <c r="E171" s="18" t="s">
        <v>140</v>
      </c>
      <c r="F171" s="18"/>
      <c r="G171" s="35">
        <v>40483</v>
      </c>
      <c r="H171" s="19">
        <v>46683100</v>
      </c>
      <c r="I171" s="17"/>
    </row>
    <row r="172" spans="1:9" ht="13.5">
      <c r="A172" s="17">
        <v>107</v>
      </c>
      <c r="B172" s="17" t="s">
        <v>356</v>
      </c>
      <c r="C172" s="32">
        <v>20148</v>
      </c>
      <c r="D172" s="17" t="s">
        <v>685</v>
      </c>
      <c r="E172" s="18" t="s">
        <v>140</v>
      </c>
      <c r="F172" s="18"/>
      <c r="G172" s="35">
        <v>40544</v>
      </c>
      <c r="H172" s="19">
        <v>59949987.06666667</v>
      </c>
      <c r="I172" s="17"/>
    </row>
    <row r="173" spans="1:9" ht="13.5">
      <c r="A173" s="17">
        <v>108</v>
      </c>
      <c r="B173" s="17" t="s">
        <v>357</v>
      </c>
      <c r="C173" s="32">
        <v>21843</v>
      </c>
      <c r="D173" s="17" t="s">
        <v>686</v>
      </c>
      <c r="E173" s="18" t="s">
        <v>140</v>
      </c>
      <c r="F173" s="18"/>
      <c r="G173" s="35">
        <v>40544</v>
      </c>
      <c r="H173" s="19">
        <v>47365250</v>
      </c>
      <c r="I173" s="17"/>
    </row>
    <row r="174" spans="1:9" ht="13.5">
      <c r="A174" s="17">
        <v>109</v>
      </c>
      <c r="B174" s="17" t="s">
        <v>358</v>
      </c>
      <c r="C174" s="32">
        <v>22194</v>
      </c>
      <c r="D174" s="17" t="s">
        <v>687</v>
      </c>
      <c r="E174" s="18" t="s">
        <v>140</v>
      </c>
      <c r="F174" s="18"/>
      <c r="G174" s="35">
        <v>40483</v>
      </c>
      <c r="H174" s="19">
        <v>46933556.24999999</v>
      </c>
      <c r="I174" s="17"/>
    </row>
    <row r="175" spans="1:9" ht="13.5">
      <c r="A175" s="17">
        <v>110</v>
      </c>
      <c r="B175" s="17" t="s">
        <v>359</v>
      </c>
      <c r="C175" s="32">
        <v>20125</v>
      </c>
      <c r="D175" s="17" t="s">
        <v>685</v>
      </c>
      <c r="E175" s="18" t="s">
        <v>140</v>
      </c>
      <c r="F175" s="18"/>
      <c r="G175" s="35">
        <v>40422</v>
      </c>
      <c r="H175" s="19">
        <v>51924152</v>
      </c>
      <c r="I175" s="17"/>
    </row>
    <row r="176" spans="1:9" ht="13.5">
      <c r="A176" s="17">
        <v>111</v>
      </c>
      <c r="B176" s="17" t="s">
        <v>360</v>
      </c>
      <c r="C176" s="32">
        <v>20224</v>
      </c>
      <c r="D176" s="17" t="s">
        <v>688</v>
      </c>
      <c r="E176" s="18" t="s">
        <v>140</v>
      </c>
      <c r="F176" s="18"/>
      <c r="G176" s="35">
        <v>40422</v>
      </c>
      <c r="H176" s="19">
        <v>56739680</v>
      </c>
      <c r="I176" s="17"/>
    </row>
    <row r="177" spans="1:9" ht="26.25">
      <c r="A177" s="41" t="s">
        <v>629</v>
      </c>
      <c r="B177" s="41"/>
      <c r="C177" s="31"/>
      <c r="D177" s="15"/>
      <c r="E177" s="14"/>
      <c r="F177" s="14"/>
      <c r="G177" s="33"/>
      <c r="H177" s="16">
        <f>SUM(H178:H191)</f>
        <v>711518616.8833334</v>
      </c>
      <c r="I177" s="26" t="s">
        <v>586</v>
      </c>
    </row>
    <row r="178" spans="1:9" ht="13.5">
      <c r="A178" s="17">
        <v>112</v>
      </c>
      <c r="B178" s="17" t="s">
        <v>361</v>
      </c>
      <c r="C178" s="32">
        <v>21596</v>
      </c>
      <c r="D178" s="17" t="s">
        <v>689</v>
      </c>
      <c r="E178" s="18" t="s">
        <v>140</v>
      </c>
      <c r="F178" s="18"/>
      <c r="G178" s="35">
        <v>40575</v>
      </c>
      <c r="H178" s="19">
        <v>48611117.39999999</v>
      </c>
      <c r="I178" s="17"/>
    </row>
    <row r="179" spans="1:9" ht="13.5">
      <c r="A179" s="17">
        <v>113</v>
      </c>
      <c r="B179" s="17" t="s">
        <v>362</v>
      </c>
      <c r="C179" s="32">
        <v>21458</v>
      </c>
      <c r="D179" s="17" t="s">
        <v>689</v>
      </c>
      <c r="E179" s="18" t="s">
        <v>140</v>
      </c>
      <c r="F179" s="18"/>
      <c r="G179" s="35">
        <v>40575</v>
      </c>
      <c r="H179" s="19">
        <v>39026344.458333336</v>
      </c>
      <c r="I179" s="17"/>
    </row>
    <row r="180" spans="1:9" ht="13.5">
      <c r="A180" s="17">
        <v>114</v>
      </c>
      <c r="B180" s="17" t="s">
        <v>363</v>
      </c>
      <c r="C180" s="32">
        <v>20370</v>
      </c>
      <c r="D180" s="17" t="s">
        <v>690</v>
      </c>
      <c r="E180" s="18" t="s">
        <v>140</v>
      </c>
      <c r="F180" s="18"/>
      <c r="G180" s="35">
        <v>40483</v>
      </c>
      <c r="H180" s="19">
        <v>60930391.76666667</v>
      </c>
      <c r="I180" s="17"/>
    </row>
    <row r="181" spans="1:9" ht="13.5">
      <c r="A181" s="17">
        <v>115</v>
      </c>
      <c r="B181" s="17" t="s">
        <v>364</v>
      </c>
      <c r="C181" s="32">
        <v>21468</v>
      </c>
      <c r="D181" s="17" t="s">
        <v>691</v>
      </c>
      <c r="E181" s="18" t="s">
        <v>140</v>
      </c>
      <c r="F181" s="18"/>
      <c r="G181" s="35">
        <v>40422</v>
      </c>
      <c r="H181" s="19">
        <v>49653114.875</v>
      </c>
      <c r="I181" s="17"/>
    </row>
    <row r="182" spans="1:9" ht="13.5">
      <c r="A182" s="17">
        <v>116</v>
      </c>
      <c r="B182" s="17" t="s">
        <v>365</v>
      </c>
      <c r="C182" s="32">
        <v>19360</v>
      </c>
      <c r="D182" s="17" t="s">
        <v>692</v>
      </c>
      <c r="E182" s="18" t="s">
        <v>140</v>
      </c>
      <c r="F182" s="18"/>
      <c r="G182" s="35">
        <v>40391</v>
      </c>
      <c r="H182" s="19">
        <v>45346822.916666664</v>
      </c>
      <c r="I182" s="17"/>
    </row>
    <row r="183" spans="1:9" ht="13.5">
      <c r="A183" s="17">
        <v>117</v>
      </c>
      <c r="B183" s="17" t="s">
        <v>366</v>
      </c>
      <c r="C183" s="32">
        <v>22241</v>
      </c>
      <c r="D183" s="17" t="s">
        <v>692</v>
      </c>
      <c r="E183" s="18" t="s">
        <v>140</v>
      </c>
      <c r="F183" s="18"/>
      <c r="G183" s="35">
        <v>40513</v>
      </c>
      <c r="H183" s="19">
        <v>58913873.33333334</v>
      </c>
      <c r="I183" s="17"/>
    </row>
    <row r="184" spans="1:9" ht="13.5">
      <c r="A184" s="17">
        <v>118</v>
      </c>
      <c r="B184" s="17" t="s">
        <v>367</v>
      </c>
      <c r="C184" s="32">
        <v>21538</v>
      </c>
      <c r="D184" s="17" t="s">
        <v>693</v>
      </c>
      <c r="E184" s="18" t="s">
        <v>140</v>
      </c>
      <c r="F184" s="18"/>
      <c r="G184" s="35">
        <v>40544</v>
      </c>
      <c r="H184" s="19">
        <v>38900087.916666664</v>
      </c>
      <c r="I184" s="17"/>
    </row>
    <row r="185" spans="1:9" ht="13.5">
      <c r="A185" s="17">
        <v>119</v>
      </c>
      <c r="B185" s="17" t="s">
        <v>368</v>
      </c>
      <c r="C185" s="32">
        <v>19612</v>
      </c>
      <c r="D185" s="17" t="s">
        <v>693</v>
      </c>
      <c r="E185" s="18" t="s">
        <v>140</v>
      </c>
      <c r="F185" s="18"/>
      <c r="G185" s="35">
        <v>40513</v>
      </c>
      <c r="H185" s="19">
        <v>47164282.43333334</v>
      </c>
      <c r="I185" s="17"/>
    </row>
    <row r="186" spans="1:9" ht="13.5">
      <c r="A186" s="17">
        <v>120</v>
      </c>
      <c r="B186" s="17" t="s">
        <v>369</v>
      </c>
      <c r="C186" s="32">
        <v>20469</v>
      </c>
      <c r="D186" s="17" t="s">
        <v>694</v>
      </c>
      <c r="E186" s="18" t="s">
        <v>140</v>
      </c>
      <c r="F186" s="18"/>
      <c r="G186" s="35">
        <v>40575</v>
      </c>
      <c r="H186" s="19">
        <v>63189560.658333346</v>
      </c>
      <c r="I186" s="17"/>
    </row>
    <row r="187" spans="1:9" ht="13.5">
      <c r="A187" s="17">
        <v>121</v>
      </c>
      <c r="B187" s="17" t="s">
        <v>370</v>
      </c>
      <c r="C187" s="32">
        <v>21833</v>
      </c>
      <c r="D187" s="17" t="s">
        <v>695</v>
      </c>
      <c r="E187" s="18" t="s">
        <v>140</v>
      </c>
      <c r="F187" s="18"/>
      <c r="G187" s="35">
        <v>40422</v>
      </c>
      <c r="H187" s="19">
        <v>48057043.333333336</v>
      </c>
      <c r="I187" s="17"/>
    </row>
    <row r="188" spans="1:9" ht="13.5">
      <c r="A188" s="17">
        <v>122</v>
      </c>
      <c r="B188" s="17" t="s">
        <v>371</v>
      </c>
      <c r="C188" s="32">
        <v>20382</v>
      </c>
      <c r="D188" s="17" t="s">
        <v>696</v>
      </c>
      <c r="E188" s="18" t="s">
        <v>140</v>
      </c>
      <c r="F188" s="18"/>
      <c r="G188" s="35">
        <v>40483</v>
      </c>
      <c r="H188" s="19">
        <v>52805042.1</v>
      </c>
      <c r="I188" s="17"/>
    </row>
    <row r="189" spans="1:9" ht="13.5">
      <c r="A189" s="17">
        <v>123</v>
      </c>
      <c r="B189" s="17" t="s">
        <v>372</v>
      </c>
      <c r="C189" s="32">
        <v>20455</v>
      </c>
      <c r="D189" s="17" t="s">
        <v>697</v>
      </c>
      <c r="E189" s="18" t="s">
        <v>140</v>
      </c>
      <c r="F189" s="18"/>
      <c r="G189" s="35">
        <v>40575</v>
      </c>
      <c r="H189" s="19">
        <v>61902085.81666666</v>
      </c>
      <c r="I189" s="17"/>
    </row>
    <row r="190" spans="1:9" ht="13.5">
      <c r="A190" s="17">
        <v>124</v>
      </c>
      <c r="B190" s="17" t="s">
        <v>373</v>
      </c>
      <c r="C190" s="32">
        <v>22283</v>
      </c>
      <c r="D190" s="17" t="s">
        <v>699</v>
      </c>
      <c r="E190" s="18" t="s">
        <v>140</v>
      </c>
      <c r="F190" s="18"/>
      <c r="G190" s="35">
        <v>40575</v>
      </c>
      <c r="H190" s="19">
        <v>45805253.625</v>
      </c>
      <c r="I190" s="17"/>
    </row>
    <row r="191" spans="1:9" ht="13.5">
      <c r="A191" s="17">
        <v>125</v>
      </c>
      <c r="B191" s="17" t="s">
        <v>374</v>
      </c>
      <c r="C191" s="32">
        <v>20109</v>
      </c>
      <c r="D191" s="17" t="s">
        <v>698</v>
      </c>
      <c r="E191" s="18" t="s">
        <v>140</v>
      </c>
      <c r="F191" s="18"/>
      <c r="G191" s="35">
        <v>40513</v>
      </c>
      <c r="H191" s="19">
        <v>51213596.25</v>
      </c>
      <c r="I191" s="17"/>
    </row>
    <row r="192" spans="1:9" ht="26.25">
      <c r="A192" s="41" t="s">
        <v>630</v>
      </c>
      <c r="B192" s="41"/>
      <c r="C192" s="31"/>
      <c r="D192" s="15"/>
      <c r="E192" s="14"/>
      <c r="F192" s="14"/>
      <c r="G192" s="33"/>
      <c r="H192" s="16">
        <f>SUM(H193:H216)</f>
        <v>1137151661.0083332</v>
      </c>
      <c r="I192" s="26" t="s">
        <v>111</v>
      </c>
    </row>
    <row r="193" spans="1:9" ht="13.5">
      <c r="A193" s="17">
        <v>126</v>
      </c>
      <c r="B193" s="17" t="s">
        <v>375</v>
      </c>
      <c r="C193" s="32">
        <v>22100</v>
      </c>
      <c r="D193" s="17" t="s">
        <v>700</v>
      </c>
      <c r="E193" s="18" t="s">
        <v>140</v>
      </c>
      <c r="F193" s="18"/>
      <c r="G193" s="35">
        <v>40422</v>
      </c>
      <c r="H193" s="19">
        <v>45025792</v>
      </c>
      <c r="I193" s="17"/>
    </row>
    <row r="194" spans="1:9" ht="13.5">
      <c r="A194" s="17">
        <v>127</v>
      </c>
      <c r="B194" s="17" t="s">
        <v>376</v>
      </c>
      <c r="C194" s="32">
        <v>20821</v>
      </c>
      <c r="D194" s="17" t="s">
        <v>701</v>
      </c>
      <c r="E194" s="18" t="s">
        <v>140</v>
      </c>
      <c r="F194" s="18"/>
      <c r="G194" s="35">
        <v>40422</v>
      </c>
      <c r="H194" s="19">
        <v>34323402.53333334</v>
      </c>
      <c r="I194" s="17"/>
    </row>
    <row r="195" spans="1:9" ht="13.5">
      <c r="A195" s="17">
        <v>128</v>
      </c>
      <c r="B195" s="17" t="s">
        <v>377</v>
      </c>
      <c r="C195" s="32">
        <v>21372</v>
      </c>
      <c r="D195" s="17" t="s">
        <v>702</v>
      </c>
      <c r="E195" s="18" t="s">
        <v>140</v>
      </c>
      <c r="F195" s="18"/>
      <c r="G195" s="35">
        <v>40544</v>
      </c>
      <c r="H195" s="19">
        <v>37985878.93333334</v>
      </c>
      <c r="I195" s="17"/>
    </row>
    <row r="196" spans="1:9" ht="27">
      <c r="A196" s="17">
        <v>129</v>
      </c>
      <c r="B196" s="17" t="s">
        <v>378</v>
      </c>
      <c r="C196" s="32">
        <v>19915</v>
      </c>
      <c r="D196" s="17" t="s">
        <v>703</v>
      </c>
      <c r="E196" s="18" t="s">
        <v>140</v>
      </c>
      <c r="F196" s="18"/>
      <c r="G196" s="35">
        <v>40422</v>
      </c>
      <c r="H196" s="19">
        <v>51290030.75</v>
      </c>
      <c r="I196" s="17"/>
    </row>
    <row r="197" spans="1:9" ht="27">
      <c r="A197" s="17">
        <v>130</v>
      </c>
      <c r="B197" s="17" t="s">
        <v>379</v>
      </c>
      <c r="C197" s="32">
        <v>20822</v>
      </c>
      <c r="D197" s="17" t="s">
        <v>703</v>
      </c>
      <c r="E197" s="18" t="s">
        <v>140</v>
      </c>
      <c r="F197" s="18"/>
      <c r="G197" s="35">
        <v>40422</v>
      </c>
      <c r="H197" s="19">
        <v>37260245</v>
      </c>
      <c r="I197" s="17"/>
    </row>
    <row r="198" spans="1:9" ht="13.5">
      <c r="A198" s="17">
        <v>131</v>
      </c>
      <c r="B198" s="17" t="s">
        <v>380</v>
      </c>
      <c r="C198" s="32">
        <v>18994</v>
      </c>
      <c r="D198" s="17" t="s">
        <v>704</v>
      </c>
      <c r="E198" s="18" t="s">
        <v>140</v>
      </c>
      <c r="F198" s="18"/>
      <c r="G198" s="35">
        <v>40422</v>
      </c>
      <c r="H198" s="19">
        <v>31597166.53333334</v>
      </c>
      <c r="I198" s="17"/>
    </row>
    <row r="199" spans="1:9" ht="13.5">
      <c r="A199" s="17">
        <v>132</v>
      </c>
      <c r="B199" s="17" t="s">
        <v>381</v>
      </c>
      <c r="C199" s="32">
        <v>21078</v>
      </c>
      <c r="D199" s="17" t="s">
        <v>705</v>
      </c>
      <c r="E199" s="18" t="s">
        <v>140</v>
      </c>
      <c r="F199" s="18"/>
      <c r="G199" s="35">
        <v>40422</v>
      </c>
      <c r="H199" s="19">
        <v>43117620</v>
      </c>
      <c r="I199" s="17"/>
    </row>
    <row r="200" spans="1:9" ht="13.5">
      <c r="A200" s="17">
        <v>133</v>
      </c>
      <c r="B200" s="17" t="s">
        <v>382</v>
      </c>
      <c r="C200" s="32">
        <v>21213</v>
      </c>
      <c r="D200" s="17" t="s">
        <v>705</v>
      </c>
      <c r="E200" s="18" t="s">
        <v>140</v>
      </c>
      <c r="F200" s="18"/>
      <c r="G200" s="35">
        <v>40575</v>
      </c>
      <c r="H200" s="19">
        <v>38523555</v>
      </c>
      <c r="I200" s="17"/>
    </row>
    <row r="201" spans="1:9" ht="13.5">
      <c r="A201" s="17">
        <v>134</v>
      </c>
      <c r="B201" s="17" t="s">
        <v>383</v>
      </c>
      <c r="C201" s="32">
        <v>20807</v>
      </c>
      <c r="D201" s="17" t="s">
        <v>706</v>
      </c>
      <c r="E201" s="18" t="s">
        <v>140</v>
      </c>
      <c r="F201" s="18"/>
      <c r="G201" s="35">
        <v>40422</v>
      </c>
      <c r="H201" s="19">
        <v>37796642.5</v>
      </c>
      <c r="I201" s="17"/>
    </row>
    <row r="202" spans="1:9" ht="13.5">
      <c r="A202" s="17">
        <v>135</v>
      </c>
      <c r="B202" s="17" t="s">
        <v>384</v>
      </c>
      <c r="C202" s="32">
        <v>20059</v>
      </c>
      <c r="D202" s="17" t="s">
        <v>706</v>
      </c>
      <c r="E202" s="18" t="s">
        <v>140</v>
      </c>
      <c r="F202" s="18"/>
      <c r="G202" s="35">
        <v>40422</v>
      </c>
      <c r="H202" s="19">
        <v>58141317.5</v>
      </c>
      <c r="I202" s="17"/>
    </row>
    <row r="203" spans="1:9" ht="13.5">
      <c r="A203" s="17">
        <v>136</v>
      </c>
      <c r="B203" s="17" t="s">
        <v>385</v>
      </c>
      <c r="C203" s="32">
        <v>20884</v>
      </c>
      <c r="D203" s="17" t="s">
        <v>706</v>
      </c>
      <c r="E203" s="18" t="s">
        <v>140</v>
      </c>
      <c r="F203" s="18"/>
      <c r="G203" s="35">
        <v>40544</v>
      </c>
      <c r="H203" s="19">
        <v>42945382.666666664</v>
      </c>
      <c r="I203" s="17"/>
    </row>
    <row r="204" spans="1:9" ht="13.5">
      <c r="A204" s="17">
        <v>137</v>
      </c>
      <c r="B204" s="17" t="s">
        <v>386</v>
      </c>
      <c r="C204" s="32">
        <v>22204</v>
      </c>
      <c r="D204" s="17" t="s">
        <v>706</v>
      </c>
      <c r="E204" s="18" t="s">
        <v>140</v>
      </c>
      <c r="F204" s="18"/>
      <c r="G204" s="35">
        <v>40544</v>
      </c>
      <c r="H204" s="19">
        <v>58092262.5</v>
      </c>
      <c r="I204" s="17"/>
    </row>
    <row r="205" spans="1:9" ht="41.25">
      <c r="A205" s="17">
        <v>138</v>
      </c>
      <c r="B205" s="17" t="s">
        <v>387</v>
      </c>
      <c r="C205" s="32">
        <v>20290</v>
      </c>
      <c r="D205" s="17" t="s">
        <v>707</v>
      </c>
      <c r="E205" s="18" t="s">
        <v>140</v>
      </c>
      <c r="F205" s="18"/>
      <c r="G205" s="35">
        <v>40422</v>
      </c>
      <c r="H205" s="19">
        <v>64708495</v>
      </c>
      <c r="I205" s="17"/>
    </row>
    <row r="206" spans="1:9" ht="13.5">
      <c r="A206" s="17">
        <v>139</v>
      </c>
      <c r="B206" s="17" t="s">
        <v>388</v>
      </c>
      <c r="C206" s="32">
        <v>21872</v>
      </c>
      <c r="D206" s="17" t="s">
        <v>707</v>
      </c>
      <c r="E206" s="18" t="s">
        <v>140</v>
      </c>
      <c r="F206" s="18"/>
      <c r="G206" s="35">
        <v>40422</v>
      </c>
      <c r="H206" s="19">
        <v>47225610</v>
      </c>
      <c r="I206" s="17"/>
    </row>
    <row r="207" spans="1:9" ht="13.5">
      <c r="A207" s="17">
        <v>140</v>
      </c>
      <c r="B207" s="17" t="s">
        <v>389</v>
      </c>
      <c r="C207" s="32">
        <v>21398</v>
      </c>
      <c r="D207" s="17" t="s">
        <v>708</v>
      </c>
      <c r="E207" s="18" t="s">
        <v>140</v>
      </c>
      <c r="F207" s="18"/>
      <c r="G207" s="35">
        <v>40422</v>
      </c>
      <c r="H207" s="19">
        <v>49836651.666666664</v>
      </c>
      <c r="I207" s="17"/>
    </row>
    <row r="208" spans="1:9" ht="13.5">
      <c r="A208" s="17">
        <v>141</v>
      </c>
      <c r="B208" s="17" t="s">
        <v>390</v>
      </c>
      <c r="C208" s="32">
        <v>20088</v>
      </c>
      <c r="D208" s="17" t="s">
        <v>709</v>
      </c>
      <c r="E208" s="18" t="s">
        <v>140</v>
      </c>
      <c r="F208" s="18"/>
      <c r="G208" s="35">
        <v>40513</v>
      </c>
      <c r="H208" s="19">
        <v>58007853.74999999</v>
      </c>
      <c r="I208" s="17"/>
    </row>
    <row r="209" spans="1:9" ht="13.5">
      <c r="A209" s="17">
        <v>142</v>
      </c>
      <c r="B209" s="17" t="s">
        <v>391</v>
      </c>
      <c r="C209" s="32">
        <v>19455</v>
      </c>
      <c r="D209" s="17" t="s">
        <v>709</v>
      </c>
      <c r="E209" s="18" t="s">
        <v>140</v>
      </c>
      <c r="F209" s="18"/>
      <c r="G209" s="35">
        <v>40513</v>
      </c>
      <c r="H209" s="19">
        <v>46591270.416666664</v>
      </c>
      <c r="I209" s="17"/>
    </row>
    <row r="210" spans="1:9" ht="13.5">
      <c r="A210" s="17">
        <v>143</v>
      </c>
      <c r="B210" s="17" t="s">
        <v>392</v>
      </c>
      <c r="C210" s="32">
        <v>22282</v>
      </c>
      <c r="D210" s="17" t="s">
        <v>709</v>
      </c>
      <c r="E210" s="18" t="s">
        <v>140</v>
      </c>
      <c r="F210" s="18"/>
      <c r="G210" s="35">
        <v>40575</v>
      </c>
      <c r="H210" s="19">
        <v>58855005</v>
      </c>
      <c r="I210" s="17"/>
    </row>
    <row r="211" spans="1:9" ht="13.5">
      <c r="A211" s="17">
        <v>144</v>
      </c>
      <c r="B211" s="17" t="s">
        <v>393</v>
      </c>
      <c r="C211" s="32">
        <v>22202</v>
      </c>
      <c r="D211" s="17" t="s">
        <v>710</v>
      </c>
      <c r="E211" s="18" t="s">
        <v>140</v>
      </c>
      <c r="F211" s="18"/>
      <c r="G211" s="35">
        <v>40575</v>
      </c>
      <c r="H211" s="19">
        <v>52251171.525000006</v>
      </c>
      <c r="I211" s="17"/>
    </row>
    <row r="212" spans="1:9" ht="41.25">
      <c r="A212" s="17">
        <v>145</v>
      </c>
      <c r="B212" s="17" t="s">
        <v>394</v>
      </c>
      <c r="C212" s="32">
        <v>22199</v>
      </c>
      <c r="D212" s="17" t="s">
        <v>711</v>
      </c>
      <c r="E212" s="18" t="s">
        <v>140</v>
      </c>
      <c r="F212" s="18"/>
      <c r="G212" s="35">
        <v>40483</v>
      </c>
      <c r="H212" s="19">
        <v>44144726.666666664</v>
      </c>
      <c r="I212" s="17"/>
    </row>
    <row r="213" spans="1:9" ht="27">
      <c r="A213" s="17">
        <v>146</v>
      </c>
      <c r="B213" s="17" t="s">
        <v>395</v>
      </c>
      <c r="C213" s="32">
        <v>21459</v>
      </c>
      <c r="D213" s="17" t="s">
        <v>712</v>
      </c>
      <c r="E213" s="18" t="s">
        <v>140</v>
      </c>
      <c r="F213" s="18"/>
      <c r="G213" s="35">
        <v>40452</v>
      </c>
      <c r="H213" s="19">
        <v>43061090.800000004</v>
      </c>
      <c r="I213" s="17"/>
    </row>
    <row r="214" spans="1:9" ht="13.5">
      <c r="A214" s="17">
        <v>147</v>
      </c>
      <c r="B214" s="17" t="s">
        <v>396</v>
      </c>
      <c r="C214" s="32">
        <v>19841</v>
      </c>
      <c r="D214" s="17" t="s">
        <v>713</v>
      </c>
      <c r="E214" s="18" t="s">
        <v>140</v>
      </c>
      <c r="F214" s="18"/>
      <c r="G214" s="35">
        <v>40422</v>
      </c>
      <c r="H214" s="19">
        <v>48792041.31666667</v>
      </c>
      <c r="I214" s="17"/>
    </row>
    <row r="215" spans="1:9" ht="13.5">
      <c r="A215" s="17">
        <v>148</v>
      </c>
      <c r="B215" s="17" t="s">
        <v>397</v>
      </c>
      <c r="C215" s="32">
        <v>20456</v>
      </c>
      <c r="D215" s="17" t="s">
        <v>714</v>
      </c>
      <c r="E215" s="18" t="s">
        <v>140</v>
      </c>
      <c r="F215" s="18"/>
      <c r="G215" s="35">
        <v>40575</v>
      </c>
      <c r="H215" s="19">
        <v>53683410.89999999</v>
      </c>
      <c r="I215" s="17"/>
    </row>
    <row r="216" spans="1:9" ht="13.5">
      <c r="A216" s="17">
        <v>149</v>
      </c>
      <c r="B216" s="17" t="s">
        <v>398</v>
      </c>
      <c r="C216" s="32">
        <v>18994</v>
      </c>
      <c r="D216" s="17" t="s">
        <v>399</v>
      </c>
      <c r="E216" s="18" t="s">
        <v>140</v>
      </c>
      <c r="F216" s="18"/>
      <c r="G216" s="35">
        <v>40513</v>
      </c>
      <c r="H216" s="19">
        <v>53895038.05</v>
      </c>
      <c r="I216" s="17"/>
    </row>
    <row r="217" spans="1:9" ht="26.25">
      <c r="A217" s="41" t="s">
        <v>631</v>
      </c>
      <c r="B217" s="41"/>
      <c r="C217" s="31"/>
      <c r="D217" s="15"/>
      <c r="E217" s="14"/>
      <c r="F217" s="14"/>
      <c r="G217" s="33"/>
      <c r="H217" s="16">
        <f>SUM(H218:H242)</f>
        <v>1251802759.1000001</v>
      </c>
      <c r="I217" s="26" t="s">
        <v>586</v>
      </c>
    </row>
    <row r="218" spans="1:9" ht="13.5">
      <c r="A218" s="17">
        <v>150</v>
      </c>
      <c r="B218" s="17" t="s">
        <v>400</v>
      </c>
      <c r="C218" s="32">
        <v>21290</v>
      </c>
      <c r="D218" s="17" t="s">
        <v>715</v>
      </c>
      <c r="E218" s="18" t="s">
        <v>140</v>
      </c>
      <c r="F218" s="18"/>
      <c r="G218" s="35">
        <v>40422</v>
      </c>
      <c r="H218" s="19">
        <v>40362005</v>
      </c>
      <c r="I218" s="17"/>
    </row>
    <row r="219" spans="1:9" ht="13.5">
      <c r="A219" s="17">
        <v>151</v>
      </c>
      <c r="B219" s="17" t="s">
        <v>401</v>
      </c>
      <c r="C219" s="32">
        <v>20217</v>
      </c>
      <c r="D219" s="17" t="s">
        <v>715</v>
      </c>
      <c r="E219" s="18" t="s">
        <v>140</v>
      </c>
      <c r="F219" s="18"/>
      <c r="G219" s="35">
        <v>40422</v>
      </c>
      <c r="H219" s="19">
        <v>58498485</v>
      </c>
      <c r="I219" s="17"/>
    </row>
    <row r="220" spans="1:9" ht="13.5">
      <c r="A220" s="17">
        <v>152</v>
      </c>
      <c r="B220" s="17" t="s">
        <v>402</v>
      </c>
      <c r="C220" s="32">
        <v>22079</v>
      </c>
      <c r="D220" s="17" t="s">
        <v>716</v>
      </c>
      <c r="E220" s="18" t="s">
        <v>140</v>
      </c>
      <c r="F220" s="18"/>
      <c r="G220" s="35">
        <v>40513</v>
      </c>
      <c r="H220" s="19">
        <v>56781013.33333335</v>
      </c>
      <c r="I220" s="17"/>
    </row>
    <row r="221" spans="1:9" ht="13.5">
      <c r="A221" s="17">
        <v>153</v>
      </c>
      <c r="B221" s="17" t="s">
        <v>403</v>
      </c>
      <c r="C221" s="32">
        <v>20978</v>
      </c>
      <c r="D221" s="17" t="s">
        <v>717</v>
      </c>
      <c r="E221" s="18" t="s">
        <v>140</v>
      </c>
      <c r="F221" s="18"/>
      <c r="G221" s="35">
        <v>40422</v>
      </c>
      <c r="H221" s="19">
        <v>34907680</v>
      </c>
      <c r="I221" s="17"/>
    </row>
    <row r="222" spans="1:9" ht="13.5">
      <c r="A222" s="17">
        <v>154</v>
      </c>
      <c r="B222" s="17" t="s">
        <v>404</v>
      </c>
      <c r="C222" s="32">
        <v>20904</v>
      </c>
      <c r="D222" s="17" t="s">
        <v>717</v>
      </c>
      <c r="E222" s="18" t="s">
        <v>140</v>
      </c>
      <c r="F222" s="18"/>
      <c r="G222" s="35">
        <v>40452</v>
      </c>
      <c r="H222" s="19">
        <v>34126533.333333336</v>
      </c>
      <c r="I222" s="17"/>
    </row>
    <row r="223" spans="1:9" ht="54.75">
      <c r="A223" s="17">
        <v>155</v>
      </c>
      <c r="B223" s="17" t="s">
        <v>405</v>
      </c>
      <c r="C223" s="32">
        <v>20017</v>
      </c>
      <c r="D223" s="17" t="s">
        <v>718</v>
      </c>
      <c r="E223" s="18" t="s">
        <v>140</v>
      </c>
      <c r="F223" s="18"/>
      <c r="G223" s="35">
        <v>40483</v>
      </c>
      <c r="H223" s="19">
        <v>61214346.66666667</v>
      </c>
      <c r="I223" s="17"/>
    </row>
    <row r="224" spans="1:9" ht="13.5">
      <c r="A224" s="17">
        <v>156</v>
      </c>
      <c r="B224" s="17" t="s">
        <v>406</v>
      </c>
      <c r="C224" s="32">
        <v>22204</v>
      </c>
      <c r="D224" s="17" t="s">
        <v>719</v>
      </c>
      <c r="E224" s="18" t="s">
        <v>140</v>
      </c>
      <c r="F224" s="18"/>
      <c r="G224" s="35">
        <v>40483</v>
      </c>
      <c r="H224" s="19">
        <v>50460120.83333333</v>
      </c>
      <c r="I224" s="17"/>
    </row>
    <row r="225" spans="1:9" ht="13.5">
      <c r="A225" s="17">
        <v>157</v>
      </c>
      <c r="B225" s="17" t="s">
        <v>407</v>
      </c>
      <c r="C225" s="32">
        <v>22009</v>
      </c>
      <c r="D225" s="17" t="s">
        <v>719</v>
      </c>
      <c r="E225" s="18" t="s">
        <v>140</v>
      </c>
      <c r="F225" s="18"/>
      <c r="G225" s="35">
        <v>40422</v>
      </c>
      <c r="H225" s="19">
        <v>56454916.666666664</v>
      </c>
      <c r="I225" s="17"/>
    </row>
    <row r="226" spans="1:9" ht="27">
      <c r="A226" s="17">
        <v>158</v>
      </c>
      <c r="B226" s="17" t="s">
        <v>408</v>
      </c>
      <c r="C226" s="32">
        <v>20738</v>
      </c>
      <c r="D226" s="17" t="s">
        <v>720</v>
      </c>
      <c r="E226" s="18" t="s">
        <v>140</v>
      </c>
      <c r="F226" s="18"/>
      <c r="G226" s="35">
        <v>40422</v>
      </c>
      <c r="H226" s="19">
        <v>30148533.333333336</v>
      </c>
      <c r="I226" s="17"/>
    </row>
    <row r="227" spans="1:9" ht="27">
      <c r="A227" s="17">
        <v>159</v>
      </c>
      <c r="B227" s="17" t="s">
        <v>409</v>
      </c>
      <c r="C227" s="32">
        <v>21799</v>
      </c>
      <c r="D227" s="17" t="s">
        <v>720</v>
      </c>
      <c r="E227" s="18" t="s">
        <v>227</v>
      </c>
      <c r="F227" s="18"/>
      <c r="G227" s="35">
        <v>40422</v>
      </c>
      <c r="H227" s="19">
        <v>47567916.66666667</v>
      </c>
      <c r="I227" s="17"/>
    </row>
    <row r="228" spans="1:9" ht="13.5">
      <c r="A228" s="17">
        <v>160</v>
      </c>
      <c r="B228" s="17" t="s">
        <v>410</v>
      </c>
      <c r="C228" s="32">
        <v>21731</v>
      </c>
      <c r="D228" s="17" t="s">
        <v>721</v>
      </c>
      <c r="E228" s="18" t="s">
        <v>140</v>
      </c>
      <c r="F228" s="18"/>
      <c r="G228" s="35">
        <v>40513</v>
      </c>
      <c r="H228" s="19">
        <v>50630600.83333333</v>
      </c>
      <c r="I228" s="17"/>
    </row>
    <row r="229" spans="1:9" ht="13.5">
      <c r="A229" s="17">
        <v>161</v>
      </c>
      <c r="B229" s="17" t="s">
        <v>411</v>
      </c>
      <c r="C229" s="32">
        <v>20455</v>
      </c>
      <c r="D229" s="17" t="s">
        <v>722</v>
      </c>
      <c r="E229" s="18" t="s">
        <v>140</v>
      </c>
      <c r="F229" s="18"/>
      <c r="G229" s="35">
        <v>40575</v>
      </c>
      <c r="H229" s="19">
        <v>73428348.75</v>
      </c>
      <c r="I229" s="17"/>
    </row>
    <row r="230" spans="1:9" ht="27">
      <c r="A230" s="17">
        <v>162</v>
      </c>
      <c r="B230" s="17" t="s">
        <v>412</v>
      </c>
      <c r="C230" s="32">
        <v>21103</v>
      </c>
      <c r="D230" s="17" t="s">
        <v>723</v>
      </c>
      <c r="E230" s="18" t="s">
        <v>140</v>
      </c>
      <c r="F230" s="18"/>
      <c r="G230" s="35">
        <v>40452</v>
      </c>
      <c r="H230" s="19">
        <v>45633960</v>
      </c>
      <c r="I230" s="17"/>
    </row>
    <row r="231" spans="1:9" ht="13.5">
      <c r="A231" s="17">
        <v>163</v>
      </c>
      <c r="B231" s="17" t="s">
        <v>413</v>
      </c>
      <c r="C231" s="32">
        <v>20822</v>
      </c>
      <c r="D231" s="17" t="s">
        <v>724</v>
      </c>
      <c r="E231" s="18" t="s">
        <v>140</v>
      </c>
      <c r="F231" s="18"/>
      <c r="G231" s="35">
        <v>40513</v>
      </c>
      <c r="H231" s="19">
        <v>36036315</v>
      </c>
      <c r="I231" s="17"/>
    </row>
    <row r="232" spans="1:9" ht="41.25">
      <c r="A232" s="17">
        <v>164</v>
      </c>
      <c r="B232" s="17" t="s">
        <v>414</v>
      </c>
      <c r="C232" s="32">
        <v>19276</v>
      </c>
      <c r="D232" s="17" t="s">
        <v>725</v>
      </c>
      <c r="E232" s="18" t="s">
        <v>140</v>
      </c>
      <c r="F232" s="18"/>
      <c r="G232" s="35">
        <v>40513</v>
      </c>
      <c r="H232" s="19">
        <v>44753040</v>
      </c>
      <c r="I232" s="17"/>
    </row>
    <row r="233" spans="1:9" ht="13.5">
      <c r="A233" s="17">
        <v>165</v>
      </c>
      <c r="B233" s="17" t="s">
        <v>415</v>
      </c>
      <c r="C233" s="32">
        <v>20911</v>
      </c>
      <c r="D233" s="17" t="s">
        <v>725</v>
      </c>
      <c r="E233" s="18" t="s">
        <v>140</v>
      </c>
      <c r="F233" s="18"/>
      <c r="G233" s="35">
        <v>40422</v>
      </c>
      <c r="H233" s="19">
        <v>35838402.5</v>
      </c>
      <c r="I233" s="17"/>
    </row>
    <row r="234" spans="1:9" ht="13.5">
      <c r="A234" s="17">
        <v>166</v>
      </c>
      <c r="B234" s="17" t="s">
        <v>416</v>
      </c>
      <c r="C234" s="32">
        <v>21551</v>
      </c>
      <c r="D234" s="17" t="s">
        <v>725</v>
      </c>
      <c r="E234" s="18" t="s">
        <v>140</v>
      </c>
      <c r="F234" s="18"/>
      <c r="G234" s="35">
        <v>40422</v>
      </c>
      <c r="H234" s="19">
        <v>45501595</v>
      </c>
      <c r="I234" s="17"/>
    </row>
    <row r="235" spans="1:9" ht="13.5">
      <c r="A235" s="17">
        <v>167</v>
      </c>
      <c r="B235" s="17" t="s">
        <v>417</v>
      </c>
      <c r="C235" s="32">
        <v>21539</v>
      </c>
      <c r="D235" s="17" t="s">
        <v>725</v>
      </c>
      <c r="E235" s="18" t="s">
        <v>140</v>
      </c>
      <c r="F235" s="18"/>
      <c r="G235" s="35">
        <v>40575</v>
      </c>
      <c r="H235" s="19">
        <v>46890937.5</v>
      </c>
      <c r="I235" s="17"/>
    </row>
    <row r="236" spans="1:9" ht="27">
      <c r="A236" s="17">
        <v>168</v>
      </c>
      <c r="B236" s="17" t="s">
        <v>418</v>
      </c>
      <c r="C236" s="32">
        <v>19830</v>
      </c>
      <c r="D236" s="17" t="s">
        <v>726</v>
      </c>
      <c r="E236" s="18" t="s">
        <v>140</v>
      </c>
      <c r="F236" s="18"/>
      <c r="G236" s="35">
        <v>40422</v>
      </c>
      <c r="H236" s="19">
        <v>51177070</v>
      </c>
      <c r="I236" s="17"/>
    </row>
    <row r="237" spans="1:9" ht="27">
      <c r="A237" s="17">
        <v>169</v>
      </c>
      <c r="B237" s="17" t="s">
        <v>419</v>
      </c>
      <c r="C237" s="32">
        <v>21795</v>
      </c>
      <c r="D237" s="17" t="s">
        <v>726</v>
      </c>
      <c r="E237" s="18" t="s">
        <v>140</v>
      </c>
      <c r="F237" s="18"/>
      <c r="G237" s="35">
        <v>40422</v>
      </c>
      <c r="H237" s="19">
        <v>51004066.66666666</v>
      </c>
      <c r="I237" s="17"/>
    </row>
    <row r="238" spans="1:9" ht="13.5">
      <c r="A238" s="17">
        <v>170</v>
      </c>
      <c r="B238" s="17" t="s">
        <v>420</v>
      </c>
      <c r="C238" s="32">
        <v>20316</v>
      </c>
      <c r="D238" s="17" t="s">
        <v>709</v>
      </c>
      <c r="E238" s="18" t="s">
        <v>140</v>
      </c>
      <c r="F238" s="18"/>
      <c r="G238" s="35">
        <v>40452</v>
      </c>
      <c r="H238" s="19">
        <v>57693945</v>
      </c>
      <c r="I238" s="17"/>
    </row>
    <row r="239" spans="1:9" ht="13.5">
      <c r="A239" s="17">
        <v>171</v>
      </c>
      <c r="B239" s="17" t="s">
        <v>421</v>
      </c>
      <c r="C239" s="32">
        <v>20455</v>
      </c>
      <c r="D239" s="17" t="s">
        <v>728</v>
      </c>
      <c r="E239" s="18" t="s">
        <v>140</v>
      </c>
      <c r="F239" s="18"/>
      <c r="G239" s="35">
        <v>40575</v>
      </c>
      <c r="H239" s="19">
        <v>69568973.06666666</v>
      </c>
      <c r="I239" s="17"/>
    </row>
    <row r="240" spans="1:9" ht="13.5">
      <c r="A240" s="17">
        <v>172</v>
      </c>
      <c r="B240" s="17" t="s">
        <v>422</v>
      </c>
      <c r="C240" s="32">
        <v>20455</v>
      </c>
      <c r="D240" s="17" t="s">
        <v>729</v>
      </c>
      <c r="E240" s="18" t="s">
        <v>140</v>
      </c>
      <c r="F240" s="18"/>
      <c r="G240" s="35">
        <v>40575</v>
      </c>
      <c r="H240" s="19">
        <v>63070049.699999996</v>
      </c>
      <c r="I240" s="17"/>
    </row>
    <row r="241" spans="1:9" ht="13.5">
      <c r="A241" s="17">
        <v>173</v>
      </c>
      <c r="B241" s="17" t="s">
        <v>423</v>
      </c>
      <c r="C241" s="32">
        <v>21580</v>
      </c>
      <c r="D241" s="17" t="s">
        <v>730</v>
      </c>
      <c r="E241" s="18" t="s">
        <v>140</v>
      </c>
      <c r="F241" s="18"/>
      <c r="G241" s="35">
        <v>40544</v>
      </c>
      <c r="H241" s="19">
        <v>51784391.375</v>
      </c>
      <c r="I241" s="17"/>
    </row>
    <row r="242" spans="1:9" ht="13.5">
      <c r="A242" s="17">
        <v>174</v>
      </c>
      <c r="B242" s="17" t="s">
        <v>424</v>
      </c>
      <c r="C242" s="32">
        <v>20453</v>
      </c>
      <c r="D242" s="17" t="s">
        <v>731</v>
      </c>
      <c r="E242" s="18" t="s">
        <v>140</v>
      </c>
      <c r="F242" s="18"/>
      <c r="G242" s="35">
        <v>40544</v>
      </c>
      <c r="H242" s="19">
        <v>58269512.875</v>
      </c>
      <c r="I242" s="17"/>
    </row>
    <row r="243" spans="1:9" ht="26.25">
      <c r="A243" s="41" t="s">
        <v>632</v>
      </c>
      <c r="B243" s="41"/>
      <c r="C243" s="31"/>
      <c r="D243" s="15"/>
      <c r="E243" s="14"/>
      <c r="F243" s="14"/>
      <c r="G243" s="33"/>
      <c r="H243" s="16">
        <f>SUM(H244:H275)</f>
        <v>1654152023.4666667</v>
      </c>
      <c r="I243" s="26" t="s">
        <v>586</v>
      </c>
    </row>
    <row r="244" spans="1:9" ht="13.5">
      <c r="A244" s="17">
        <v>175</v>
      </c>
      <c r="B244" s="17" t="s">
        <v>425</v>
      </c>
      <c r="C244" s="32">
        <v>22829</v>
      </c>
      <c r="D244" s="17" t="s">
        <v>0</v>
      </c>
      <c r="E244" s="18"/>
      <c r="F244" s="18" t="s">
        <v>140</v>
      </c>
      <c r="G244" s="35">
        <v>40575</v>
      </c>
      <c r="H244" s="19">
        <v>118482548.625</v>
      </c>
      <c r="I244" s="17"/>
    </row>
    <row r="245" spans="1:9" ht="13.5">
      <c r="A245" s="17">
        <v>176</v>
      </c>
      <c r="B245" s="17" t="s">
        <v>426</v>
      </c>
      <c r="C245" s="32">
        <v>20989</v>
      </c>
      <c r="D245" s="17" t="s">
        <v>1</v>
      </c>
      <c r="E245" s="18" t="s">
        <v>140</v>
      </c>
      <c r="F245" s="18"/>
      <c r="G245" s="35">
        <v>40544</v>
      </c>
      <c r="H245" s="19">
        <v>41229116</v>
      </c>
      <c r="I245" s="17"/>
    </row>
    <row r="246" spans="1:9" ht="13.5">
      <c r="A246" s="17">
        <v>177</v>
      </c>
      <c r="B246" s="17" t="s">
        <v>427</v>
      </c>
      <c r="C246" s="32">
        <v>22192</v>
      </c>
      <c r="D246" s="17" t="s">
        <v>1</v>
      </c>
      <c r="E246" s="18" t="s">
        <v>140</v>
      </c>
      <c r="F246" s="18"/>
      <c r="G246" s="35">
        <v>40575</v>
      </c>
      <c r="H246" s="19">
        <v>53098582.5</v>
      </c>
      <c r="I246" s="17"/>
    </row>
    <row r="247" spans="1:9" ht="13.5">
      <c r="A247" s="17">
        <v>178</v>
      </c>
      <c r="B247" s="17" t="s">
        <v>428</v>
      </c>
      <c r="C247" s="32">
        <v>22187</v>
      </c>
      <c r="D247" s="17" t="s">
        <v>1</v>
      </c>
      <c r="E247" s="18" t="s">
        <v>140</v>
      </c>
      <c r="F247" s="18"/>
      <c r="G247" s="35">
        <v>40452</v>
      </c>
      <c r="H247" s="19">
        <v>48717028.33333333</v>
      </c>
      <c r="I247" s="17"/>
    </row>
    <row r="248" spans="1:9" ht="13.5">
      <c r="A248" s="17">
        <v>179</v>
      </c>
      <c r="B248" s="17" t="s">
        <v>429</v>
      </c>
      <c r="C248" s="32">
        <v>21795</v>
      </c>
      <c r="D248" s="17" t="s">
        <v>1</v>
      </c>
      <c r="E248" s="18" t="s">
        <v>140</v>
      </c>
      <c r="F248" s="18"/>
      <c r="G248" s="35">
        <v>40422</v>
      </c>
      <c r="H248" s="19">
        <v>53018175.00000001</v>
      </c>
      <c r="I248" s="17"/>
    </row>
    <row r="249" spans="1:9" ht="13.5">
      <c r="A249" s="17">
        <v>180</v>
      </c>
      <c r="B249" s="17" t="s">
        <v>430</v>
      </c>
      <c r="C249" s="32">
        <v>19340</v>
      </c>
      <c r="D249" s="17" t="s">
        <v>2</v>
      </c>
      <c r="E249" s="18" t="s">
        <v>140</v>
      </c>
      <c r="F249" s="18"/>
      <c r="G249" s="35">
        <v>40422</v>
      </c>
      <c r="H249" s="19">
        <v>45626685</v>
      </c>
      <c r="I249" s="17"/>
    </row>
    <row r="250" spans="1:9" ht="13.5">
      <c r="A250" s="17">
        <v>181</v>
      </c>
      <c r="B250" s="17" t="s">
        <v>431</v>
      </c>
      <c r="C250" s="32">
        <v>20840</v>
      </c>
      <c r="D250" s="17" t="s">
        <v>2</v>
      </c>
      <c r="E250" s="18" t="s">
        <v>140</v>
      </c>
      <c r="F250" s="18"/>
      <c r="G250" s="35">
        <v>40422</v>
      </c>
      <c r="H250" s="19">
        <v>39554460</v>
      </c>
      <c r="I250" s="17"/>
    </row>
    <row r="251" spans="1:9" ht="13.5">
      <c r="A251" s="17">
        <v>182</v>
      </c>
      <c r="B251" s="17" t="s">
        <v>432</v>
      </c>
      <c r="C251" s="32">
        <v>22199</v>
      </c>
      <c r="D251" s="17" t="s">
        <v>2</v>
      </c>
      <c r="E251" s="18" t="s">
        <v>140</v>
      </c>
      <c r="F251" s="18"/>
      <c r="G251" s="35">
        <v>40483</v>
      </c>
      <c r="H251" s="19">
        <v>51510110</v>
      </c>
      <c r="I251" s="17"/>
    </row>
    <row r="252" spans="1:9" ht="13.5">
      <c r="A252" s="17">
        <v>183</v>
      </c>
      <c r="B252" s="17" t="s">
        <v>433</v>
      </c>
      <c r="C252" s="32">
        <v>21916</v>
      </c>
      <c r="D252" s="17" t="s">
        <v>2</v>
      </c>
      <c r="E252" s="18" t="s">
        <v>140</v>
      </c>
      <c r="F252" s="18"/>
      <c r="G252" s="35">
        <v>40422</v>
      </c>
      <c r="H252" s="19">
        <v>49542300</v>
      </c>
      <c r="I252" s="17"/>
    </row>
    <row r="253" spans="1:9" ht="13.5">
      <c r="A253" s="17">
        <v>184</v>
      </c>
      <c r="B253" s="17" t="s">
        <v>434</v>
      </c>
      <c r="C253" s="32">
        <v>22092</v>
      </c>
      <c r="D253" s="17" t="s">
        <v>3</v>
      </c>
      <c r="E253" s="18" t="s">
        <v>140</v>
      </c>
      <c r="F253" s="18"/>
      <c r="G253" s="35">
        <v>40422</v>
      </c>
      <c r="H253" s="19">
        <v>46885987.50000001</v>
      </c>
      <c r="I253" s="17"/>
    </row>
    <row r="254" spans="1:9" ht="13.5">
      <c r="A254" s="17">
        <v>185</v>
      </c>
      <c r="B254" s="17" t="s">
        <v>435</v>
      </c>
      <c r="C254" s="32">
        <v>20372</v>
      </c>
      <c r="D254" s="17" t="s">
        <v>686</v>
      </c>
      <c r="E254" s="18" t="s">
        <v>140</v>
      </c>
      <c r="F254" s="18"/>
      <c r="G254" s="35">
        <v>40483</v>
      </c>
      <c r="H254" s="19">
        <v>60089336.66666667</v>
      </c>
      <c r="I254" s="17"/>
    </row>
    <row r="255" spans="1:9" ht="13.5">
      <c r="A255" s="17">
        <v>186</v>
      </c>
      <c r="B255" s="17" t="s">
        <v>436</v>
      </c>
      <c r="C255" s="32">
        <v>22017</v>
      </c>
      <c r="D255" s="17" t="s">
        <v>4</v>
      </c>
      <c r="E255" s="18" t="s">
        <v>140</v>
      </c>
      <c r="F255" s="18"/>
      <c r="G255" s="35">
        <v>40513</v>
      </c>
      <c r="H255" s="19">
        <v>51026956.66666667</v>
      </c>
      <c r="I255" s="17"/>
    </row>
    <row r="256" spans="1:9" ht="13.5">
      <c r="A256" s="17">
        <v>187</v>
      </c>
      <c r="B256" s="17" t="s">
        <v>437</v>
      </c>
      <c r="C256" s="32">
        <v>21169</v>
      </c>
      <c r="D256" s="17" t="s">
        <v>5</v>
      </c>
      <c r="E256" s="18" t="s">
        <v>140</v>
      </c>
      <c r="F256" s="18"/>
      <c r="G256" s="35">
        <v>40422</v>
      </c>
      <c r="H256" s="19">
        <v>46751935.83333333</v>
      </c>
      <c r="I256" s="17"/>
    </row>
    <row r="257" spans="1:9" ht="13.5">
      <c r="A257" s="17">
        <v>188</v>
      </c>
      <c r="B257" s="17" t="s">
        <v>438</v>
      </c>
      <c r="C257" s="32">
        <v>21195</v>
      </c>
      <c r="D257" s="17" t="s">
        <v>6</v>
      </c>
      <c r="E257" s="18" t="s">
        <v>140</v>
      </c>
      <c r="F257" s="18"/>
      <c r="G257" s="35">
        <v>40422</v>
      </c>
      <c r="H257" s="19">
        <v>41507608.333333336</v>
      </c>
      <c r="I257" s="17"/>
    </row>
    <row r="258" spans="1:9" ht="13.5">
      <c r="A258" s="17">
        <v>189</v>
      </c>
      <c r="B258" s="17" t="s">
        <v>439</v>
      </c>
      <c r="C258" s="32">
        <v>20007</v>
      </c>
      <c r="D258" s="17" t="s">
        <v>7</v>
      </c>
      <c r="E258" s="18" t="s">
        <v>140</v>
      </c>
      <c r="F258" s="18"/>
      <c r="G258" s="35">
        <v>40422</v>
      </c>
      <c r="H258" s="19">
        <v>40743687.43333333</v>
      </c>
      <c r="I258" s="17"/>
    </row>
    <row r="259" spans="1:9" ht="13.5">
      <c r="A259" s="17">
        <v>190</v>
      </c>
      <c r="B259" s="17" t="s">
        <v>440</v>
      </c>
      <c r="C259" s="32">
        <v>20392</v>
      </c>
      <c r="D259" s="17" t="s">
        <v>8</v>
      </c>
      <c r="E259" s="18" t="s">
        <v>140</v>
      </c>
      <c r="F259" s="18"/>
      <c r="G259" s="35">
        <v>40483</v>
      </c>
      <c r="H259" s="19">
        <v>62275777.333333336</v>
      </c>
      <c r="I259" s="17"/>
    </row>
    <row r="260" spans="1:9" ht="13.5">
      <c r="A260" s="17">
        <v>191</v>
      </c>
      <c r="B260" s="17" t="s">
        <v>441</v>
      </c>
      <c r="C260" s="32">
        <v>20983</v>
      </c>
      <c r="D260" s="17" t="s">
        <v>9</v>
      </c>
      <c r="E260" s="18" t="s">
        <v>140</v>
      </c>
      <c r="F260" s="18"/>
      <c r="G260" s="35">
        <v>40513</v>
      </c>
      <c r="H260" s="19">
        <v>34011007.5</v>
      </c>
      <c r="I260" s="17"/>
    </row>
    <row r="261" spans="1:9" ht="13.5">
      <c r="A261" s="17">
        <v>192</v>
      </c>
      <c r="B261" s="17" t="s">
        <v>442</v>
      </c>
      <c r="C261" s="32">
        <v>19153</v>
      </c>
      <c r="D261" s="17" t="s">
        <v>10</v>
      </c>
      <c r="E261" s="18" t="s">
        <v>140</v>
      </c>
      <c r="F261" s="18"/>
      <c r="G261" s="35">
        <v>40422</v>
      </c>
      <c r="H261" s="19">
        <v>37582645.333333336</v>
      </c>
      <c r="I261" s="17"/>
    </row>
    <row r="262" spans="1:9" ht="13.5">
      <c r="A262" s="17">
        <v>193</v>
      </c>
      <c r="B262" s="17" t="s">
        <v>443</v>
      </c>
      <c r="C262" s="32">
        <v>19948</v>
      </c>
      <c r="D262" s="17" t="s">
        <v>12</v>
      </c>
      <c r="E262" s="18" t="s">
        <v>140</v>
      </c>
      <c r="F262" s="18"/>
      <c r="G262" s="35">
        <v>40483</v>
      </c>
      <c r="H262" s="19">
        <v>54616271.666666664</v>
      </c>
      <c r="I262" s="17"/>
    </row>
    <row r="263" spans="1:9" ht="13.5">
      <c r="A263" s="17">
        <v>194</v>
      </c>
      <c r="B263" s="17" t="s">
        <v>444</v>
      </c>
      <c r="C263" s="32">
        <v>19910</v>
      </c>
      <c r="D263" s="17" t="s">
        <v>12</v>
      </c>
      <c r="E263" s="18" t="s">
        <v>140</v>
      </c>
      <c r="F263" s="18"/>
      <c r="G263" s="35">
        <v>40483</v>
      </c>
      <c r="H263" s="19">
        <v>54890438.333333336</v>
      </c>
      <c r="I263" s="17"/>
    </row>
    <row r="264" spans="1:9" ht="13.5">
      <c r="A264" s="17">
        <v>195</v>
      </c>
      <c r="B264" s="17" t="s">
        <v>445</v>
      </c>
      <c r="C264" s="32">
        <v>21621</v>
      </c>
      <c r="D264" s="17" t="s">
        <v>11</v>
      </c>
      <c r="E264" s="18" t="s">
        <v>140</v>
      </c>
      <c r="F264" s="18"/>
      <c r="G264" s="35">
        <v>40513</v>
      </c>
      <c r="H264" s="19">
        <v>49444414.16666667</v>
      </c>
      <c r="I264" s="17"/>
    </row>
    <row r="265" spans="1:9" ht="13.5">
      <c r="A265" s="17">
        <v>196</v>
      </c>
      <c r="B265" s="17" t="s">
        <v>446</v>
      </c>
      <c r="C265" s="32">
        <v>21405</v>
      </c>
      <c r="D265" s="17" t="s">
        <v>11</v>
      </c>
      <c r="E265" s="18" t="s">
        <v>140</v>
      </c>
      <c r="F265" s="18"/>
      <c r="G265" s="35">
        <v>40422</v>
      </c>
      <c r="H265" s="19">
        <v>34401710</v>
      </c>
      <c r="I265" s="17"/>
    </row>
    <row r="266" spans="1:9" ht="13.5">
      <c r="A266" s="17">
        <v>197</v>
      </c>
      <c r="B266" s="17" t="s">
        <v>447</v>
      </c>
      <c r="C266" s="32">
        <v>20243</v>
      </c>
      <c r="D266" s="17" t="s">
        <v>11</v>
      </c>
      <c r="E266" s="18" t="s">
        <v>140</v>
      </c>
      <c r="F266" s="18"/>
      <c r="G266" s="35">
        <v>40422</v>
      </c>
      <c r="H266" s="19">
        <v>55708636.550000004</v>
      </c>
      <c r="I266" s="17"/>
    </row>
    <row r="267" spans="1:9" ht="13.5">
      <c r="A267" s="17">
        <v>198</v>
      </c>
      <c r="B267" s="17" t="s">
        <v>448</v>
      </c>
      <c r="C267" s="32">
        <v>21914</v>
      </c>
      <c r="D267" s="17" t="s">
        <v>13</v>
      </c>
      <c r="E267" s="18" t="s">
        <v>140</v>
      </c>
      <c r="F267" s="18"/>
      <c r="G267" s="35">
        <v>40513</v>
      </c>
      <c r="H267" s="19">
        <v>49496960.25</v>
      </c>
      <c r="I267" s="17"/>
    </row>
    <row r="268" spans="1:9" ht="13.5">
      <c r="A268" s="17">
        <v>199</v>
      </c>
      <c r="B268" s="17" t="s">
        <v>449</v>
      </c>
      <c r="C268" s="32">
        <v>21755</v>
      </c>
      <c r="D268" s="17" t="s">
        <v>14</v>
      </c>
      <c r="E268" s="18" t="s">
        <v>140</v>
      </c>
      <c r="F268" s="18"/>
      <c r="G268" s="35">
        <v>40422</v>
      </c>
      <c r="H268" s="19">
        <v>44017867.33333334</v>
      </c>
      <c r="I268" s="17"/>
    </row>
    <row r="269" spans="1:9" ht="13.5">
      <c r="A269" s="17">
        <v>200</v>
      </c>
      <c r="B269" s="17" t="s">
        <v>450</v>
      </c>
      <c r="C269" s="32">
        <v>20928</v>
      </c>
      <c r="D269" s="17" t="s">
        <v>15</v>
      </c>
      <c r="E269" s="18" t="s">
        <v>140</v>
      </c>
      <c r="F269" s="18"/>
      <c r="G269" s="35">
        <v>40422</v>
      </c>
      <c r="H269" s="19">
        <v>38133312</v>
      </c>
      <c r="I269" s="17"/>
    </row>
    <row r="270" spans="1:9" ht="13.5">
      <c r="A270" s="17">
        <v>201</v>
      </c>
      <c r="B270" s="17" t="s">
        <v>451</v>
      </c>
      <c r="C270" s="32">
        <v>22169</v>
      </c>
      <c r="D270" s="17" t="s">
        <v>16</v>
      </c>
      <c r="E270" s="18" t="s">
        <v>140</v>
      </c>
      <c r="F270" s="18"/>
      <c r="G270" s="35">
        <v>40452</v>
      </c>
      <c r="H270" s="19">
        <v>47336024.925</v>
      </c>
      <c r="I270" s="17"/>
    </row>
    <row r="271" spans="1:9" ht="27">
      <c r="A271" s="17">
        <v>202</v>
      </c>
      <c r="B271" s="17" t="s">
        <v>452</v>
      </c>
      <c r="C271" s="32">
        <v>22048</v>
      </c>
      <c r="D271" s="17" t="s">
        <v>17</v>
      </c>
      <c r="E271" s="18" t="s">
        <v>140</v>
      </c>
      <c r="F271" s="18"/>
      <c r="G271" s="35">
        <v>40422</v>
      </c>
      <c r="H271" s="19">
        <v>46202126.666666664</v>
      </c>
      <c r="I271" s="17"/>
    </row>
    <row r="272" spans="1:9" ht="13.5">
      <c r="A272" s="17">
        <v>203</v>
      </c>
      <c r="B272" s="17" t="s">
        <v>453</v>
      </c>
      <c r="C272" s="32">
        <v>20191</v>
      </c>
      <c r="D272" s="17" t="s">
        <v>20</v>
      </c>
      <c r="E272" s="18" t="s">
        <v>140</v>
      </c>
      <c r="F272" s="18"/>
      <c r="G272" s="35">
        <v>40422</v>
      </c>
      <c r="H272" s="19">
        <v>57907448.43333334</v>
      </c>
      <c r="I272" s="17"/>
    </row>
    <row r="273" spans="1:9" ht="13.5">
      <c r="A273" s="17">
        <v>204</v>
      </c>
      <c r="B273" s="17" t="s">
        <v>454</v>
      </c>
      <c r="C273" s="32">
        <v>23503</v>
      </c>
      <c r="D273" s="17" t="s">
        <v>18</v>
      </c>
      <c r="E273" s="18"/>
      <c r="F273" s="18" t="s">
        <v>140</v>
      </c>
      <c r="G273" s="35">
        <v>40422</v>
      </c>
      <c r="H273" s="19">
        <v>99930883</v>
      </c>
      <c r="I273" s="17"/>
    </row>
    <row r="274" spans="1:9" ht="13.5">
      <c r="A274" s="17">
        <v>205</v>
      </c>
      <c r="B274" s="17" t="s">
        <v>455</v>
      </c>
      <c r="C274" s="32">
        <v>21285</v>
      </c>
      <c r="D274" s="17" t="s">
        <v>19</v>
      </c>
      <c r="E274" s="18" t="s">
        <v>140</v>
      </c>
      <c r="F274" s="18"/>
      <c r="G274" s="35">
        <v>40422</v>
      </c>
      <c r="H274" s="19">
        <v>50213332.08333333</v>
      </c>
      <c r="I274" s="17"/>
    </row>
    <row r="275" spans="1:9" ht="13.5">
      <c r="A275" s="17">
        <v>206</v>
      </c>
      <c r="B275" s="17" t="s">
        <v>456</v>
      </c>
      <c r="C275" s="32">
        <v>21034</v>
      </c>
      <c r="D275" s="17" t="s">
        <v>21</v>
      </c>
      <c r="E275" s="18"/>
      <c r="F275" s="18" t="s">
        <v>140</v>
      </c>
      <c r="G275" s="35">
        <v>40422</v>
      </c>
      <c r="H275" s="19">
        <v>50198650</v>
      </c>
      <c r="I275" s="17"/>
    </row>
    <row r="276" spans="1:9" ht="26.25">
      <c r="A276" s="41" t="s">
        <v>633</v>
      </c>
      <c r="B276" s="41"/>
      <c r="C276" s="31"/>
      <c r="D276" s="15"/>
      <c r="E276" s="14"/>
      <c r="F276" s="14"/>
      <c r="G276" s="33"/>
      <c r="H276" s="16">
        <f>SUM(H277:H310)</f>
        <v>1646081814.3999996</v>
      </c>
      <c r="I276" s="26" t="s">
        <v>586</v>
      </c>
    </row>
    <row r="277" spans="1:9" ht="13.5">
      <c r="A277" s="17">
        <v>207</v>
      </c>
      <c r="B277" s="17" t="s">
        <v>457</v>
      </c>
      <c r="C277" s="32">
        <v>19252</v>
      </c>
      <c r="D277" s="17" t="s">
        <v>22</v>
      </c>
      <c r="E277" s="18" t="s">
        <v>140</v>
      </c>
      <c r="F277" s="18"/>
      <c r="G277" s="35">
        <v>40422</v>
      </c>
      <c r="H277" s="19">
        <v>53621416.35000001</v>
      </c>
      <c r="I277" s="17"/>
    </row>
    <row r="278" spans="1:9" ht="41.25">
      <c r="A278" s="17">
        <v>208</v>
      </c>
      <c r="B278" s="17" t="s">
        <v>458</v>
      </c>
      <c r="C278" s="32">
        <v>20260</v>
      </c>
      <c r="D278" s="17" t="s">
        <v>23</v>
      </c>
      <c r="E278" s="18" t="s">
        <v>140</v>
      </c>
      <c r="F278" s="18"/>
      <c r="G278" s="35">
        <v>40422</v>
      </c>
      <c r="H278" s="19">
        <v>70856464</v>
      </c>
      <c r="I278" s="17"/>
    </row>
    <row r="279" spans="1:9" ht="13.5">
      <c r="A279" s="17">
        <v>209</v>
      </c>
      <c r="B279" s="17" t="s">
        <v>459</v>
      </c>
      <c r="C279" s="32">
        <v>20928</v>
      </c>
      <c r="D279" s="17" t="s">
        <v>24</v>
      </c>
      <c r="E279" s="18" t="s">
        <v>140</v>
      </c>
      <c r="F279" s="18"/>
      <c r="G279" s="35">
        <v>40544</v>
      </c>
      <c r="H279" s="19">
        <v>28658579.583333332</v>
      </c>
      <c r="I279" s="17"/>
    </row>
    <row r="280" spans="1:9" ht="27">
      <c r="A280" s="17">
        <v>210</v>
      </c>
      <c r="B280" s="17" t="s">
        <v>460</v>
      </c>
      <c r="C280" s="32">
        <v>21483</v>
      </c>
      <c r="D280" s="17" t="s">
        <v>25</v>
      </c>
      <c r="E280" s="18" t="s">
        <v>140</v>
      </c>
      <c r="F280" s="18"/>
      <c r="G280" s="35">
        <v>40544</v>
      </c>
      <c r="H280" s="19">
        <v>47401028.666666664</v>
      </c>
      <c r="I280" s="17"/>
    </row>
    <row r="281" spans="1:9" ht="13.5">
      <c r="A281" s="17">
        <v>211</v>
      </c>
      <c r="B281" s="17" t="s">
        <v>461</v>
      </c>
      <c r="C281" s="32">
        <v>20826</v>
      </c>
      <c r="D281" s="17" t="s">
        <v>26</v>
      </c>
      <c r="E281" s="18" t="s">
        <v>140</v>
      </c>
      <c r="F281" s="18"/>
      <c r="G281" s="35">
        <v>40544</v>
      </c>
      <c r="H281" s="19">
        <v>32105137.299999997</v>
      </c>
      <c r="I281" s="17"/>
    </row>
    <row r="282" spans="1:9" ht="13.5">
      <c r="A282" s="17">
        <v>212</v>
      </c>
      <c r="B282" s="17" t="s">
        <v>309</v>
      </c>
      <c r="C282" s="32">
        <v>21375</v>
      </c>
      <c r="D282" s="17" t="s">
        <v>27</v>
      </c>
      <c r="E282" s="18" t="s">
        <v>140</v>
      </c>
      <c r="F282" s="18"/>
      <c r="G282" s="35">
        <v>40422</v>
      </c>
      <c r="H282" s="19">
        <v>39730225.06666667</v>
      </c>
      <c r="I282" s="17"/>
    </row>
    <row r="283" spans="1:9" ht="27">
      <c r="A283" s="17">
        <v>213</v>
      </c>
      <c r="B283" s="17" t="s">
        <v>462</v>
      </c>
      <c r="C283" s="32">
        <v>19838</v>
      </c>
      <c r="D283" s="17" t="s">
        <v>28</v>
      </c>
      <c r="E283" s="18" t="s">
        <v>140</v>
      </c>
      <c r="F283" s="18"/>
      <c r="G283" s="35">
        <v>40422</v>
      </c>
      <c r="H283" s="19">
        <v>43113233.33333334</v>
      </c>
      <c r="I283" s="17"/>
    </row>
    <row r="284" spans="1:9" ht="27">
      <c r="A284" s="17">
        <v>214</v>
      </c>
      <c r="B284" s="17" t="s">
        <v>463</v>
      </c>
      <c r="C284" s="32">
        <v>19989</v>
      </c>
      <c r="D284" s="17" t="s">
        <v>704</v>
      </c>
      <c r="E284" s="18" t="s">
        <v>140</v>
      </c>
      <c r="F284" s="18"/>
      <c r="G284" s="35">
        <v>40483</v>
      </c>
      <c r="H284" s="19">
        <v>51847736.666666664</v>
      </c>
      <c r="I284" s="17"/>
    </row>
    <row r="285" spans="1:9" ht="13.5">
      <c r="A285" s="17">
        <v>215</v>
      </c>
      <c r="B285" s="17" t="s">
        <v>464</v>
      </c>
      <c r="C285" s="32">
        <v>21582</v>
      </c>
      <c r="D285" s="17" t="s">
        <v>29</v>
      </c>
      <c r="E285" s="18" t="s">
        <v>140</v>
      </c>
      <c r="F285" s="18"/>
      <c r="G285" s="35">
        <v>40422</v>
      </c>
      <c r="H285" s="19">
        <v>43964167.5</v>
      </c>
      <c r="I285" s="17"/>
    </row>
    <row r="286" spans="1:9" ht="13.5">
      <c r="A286" s="17">
        <v>216</v>
      </c>
      <c r="B286" s="17" t="s">
        <v>465</v>
      </c>
      <c r="C286" s="32">
        <v>21696</v>
      </c>
      <c r="D286" s="17" t="s">
        <v>29</v>
      </c>
      <c r="E286" s="18" t="s">
        <v>140</v>
      </c>
      <c r="F286" s="18"/>
      <c r="G286" s="35">
        <v>40422</v>
      </c>
      <c r="H286" s="19">
        <v>45272048.33333333</v>
      </c>
      <c r="I286" s="17"/>
    </row>
    <row r="287" spans="1:9" ht="13.5">
      <c r="A287" s="17">
        <v>217</v>
      </c>
      <c r="B287" s="17" t="s">
        <v>466</v>
      </c>
      <c r="C287" s="32">
        <v>21113</v>
      </c>
      <c r="D287" s="17" t="s">
        <v>30</v>
      </c>
      <c r="E287" s="18" t="s">
        <v>140</v>
      </c>
      <c r="F287" s="18"/>
      <c r="G287" s="35">
        <v>40391</v>
      </c>
      <c r="H287" s="19">
        <v>40244859.91666667</v>
      </c>
      <c r="I287" s="17"/>
    </row>
    <row r="288" spans="1:9" ht="41.25">
      <c r="A288" s="17">
        <v>218</v>
      </c>
      <c r="B288" s="17" t="s">
        <v>467</v>
      </c>
      <c r="C288" s="32">
        <v>21341</v>
      </c>
      <c r="D288" s="17" t="s">
        <v>30</v>
      </c>
      <c r="E288" s="18" t="s">
        <v>140</v>
      </c>
      <c r="F288" s="18"/>
      <c r="G288" s="35">
        <v>40391</v>
      </c>
      <c r="H288" s="19">
        <v>44310126.11666667</v>
      </c>
      <c r="I288" s="17"/>
    </row>
    <row r="289" spans="1:9" ht="13.5">
      <c r="A289" s="17">
        <v>219</v>
      </c>
      <c r="B289" s="17" t="s">
        <v>468</v>
      </c>
      <c r="C289" s="32">
        <v>20889</v>
      </c>
      <c r="D289" s="17" t="s">
        <v>31</v>
      </c>
      <c r="E289" s="18" t="s">
        <v>140</v>
      </c>
      <c r="F289" s="18"/>
      <c r="G289" s="35">
        <v>40452</v>
      </c>
      <c r="H289" s="19">
        <v>32549310</v>
      </c>
      <c r="I289" s="17"/>
    </row>
    <row r="290" spans="1:9" ht="13.5">
      <c r="A290" s="17">
        <v>220</v>
      </c>
      <c r="B290" s="17" t="s">
        <v>469</v>
      </c>
      <c r="C290" s="32">
        <v>21680</v>
      </c>
      <c r="D290" s="17" t="s">
        <v>31</v>
      </c>
      <c r="E290" s="18" t="s">
        <v>140</v>
      </c>
      <c r="F290" s="18"/>
      <c r="G290" s="35">
        <v>40575</v>
      </c>
      <c r="H290" s="19">
        <v>39047246.75</v>
      </c>
      <c r="I290" s="17"/>
    </row>
    <row r="291" spans="1:9" ht="13.5">
      <c r="A291" s="17">
        <v>221</v>
      </c>
      <c r="B291" s="17" t="s">
        <v>470</v>
      </c>
      <c r="C291" s="32">
        <v>20857</v>
      </c>
      <c r="D291" s="17" t="s">
        <v>32</v>
      </c>
      <c r="E291" s="18" t="s">
        <v>140</v>
      </c>
      <c r="F291" s="18"/>
      <c r="G291" s="35">
        <v>40544</v>
      </c>
      <c r="H291" s="19">
        <v>31341463.75</v>
      </c>
      <c r="I291" s="17"/>
    </row>
    <row r="292" spans="1:9" ht="13.5">
      <c r="A292" s="17">
        <v>222</v>
      </c>
      <c r="B292" s="17" t="s">
        <v>471</v>
      </c>
      <c r="C292" s="32">
        <v>22271</v>
      </c>
      <c r="D292" s="17" t="s">
        <v>33</v>
      </c>
      <c r="E292" s="18" t="s">
        <v>140</v>
      </c>
      <c r="F292" s="18"/>
      <c r="G292" s="35">
        <v>40544</v>
      </c>
      <c r="H292" s="19">
        <v>46056276.25</v>
      </c>
      <c r="I292" s="17"/>
    </row>
    <row r="293" spans="1:9" ht="13.5">
      <c r="A293" s="17">
        <v>223</v>
      </c>
      <c r="B293" s="17" t="s">
        <v>472</v>
      </c>
      <c r="C293" s="32">
        <v>21141</v>
      </c>
      <c r="D293" s="17" t="s">
        <v>33</v>
      </c>
      <c r="E293" s="18" t="s">
        <v>140</v>
      </c>
      <c r="F293" s="18"/>
      <c r="G293" s="35">
        <v>40544</v>
      </c>
      <c r="H293" s="19">
        <v>25581345</v>
      </c>
      <c r="I293" s="17"/>
    </row>
    <row r="294" spans="1:9" ht="13.5">
      <c r="A294" s="17">
        <v>224</v>
      </c>
      <c r="B294" s="17" t="s">
        <v>473</v>
      </c>
      <c r="C294" s="32">
        <v>20872</v>
      </c>
      <c r="D294" s="17" t="s">
        <v>34</v>
      </c>
      <c r="E294" s="18" t="s">
        <v>140</v>
      </c>
      <c r="F294" s="18"/>
      <c r="G294" s="35">
        <v>40544</v>
      </c>
      <c r="H294" s="19">
        <v>38825600</v>
      </c>
      <c r="I294" s="17"/>
    </row>
    <row r="295" spans="1:9" ht="27">
      <c r="A295" s="17">
        <v>225</v>
      </c>
      <c r="B295" s="17" t="s">
        <v>474</v>
      </c>
      <c r="C295" s="32">
        <v>20054</v>
      </c>
      <c r="D295" s="17" t="s">
        <v>35</v>
      </c>
      <c r="E295" s="18" t="s">
        <v>140</v>
      </c>
      <c r="F295" s="18"/>
      <c r="G295" s="35">
        <v>40422</v>
      </c>
      <c r="H295" s="19">
        <v>90644780.3</v>
      </c>
      <c r="I295" s="17"/>
    </row>
    <row r="296" spans="1:9" ht="13.5">
      <c r="A296" s="17">
        <v>226</v>
      </c>
      <c r="B296" s="17" t="s">
        <v>248</v>
      </c>
      <c r="C296" s="32">
        <v>21459</v>
      </c>
      <c r="D296" s="17" t="s">
        <v>36</v>
      </c>
      <c r="E296" s="18" t="s">
        <v>140</v>
      </c>
      <c r="F296" s="18"/>
      <c r="G296" s="35">
        <v>40452</v>
      </c>
      <c r="H296" s="19">
        <v>47558127.50000001</v>
      </c>
      <c r="I296" s="17"/>
    </row>
    <row r="297" spans="1:9" ht="13.5">
      <c r="A297" s="17">
        <v>227</v>
      </c>
      <c r="B297" s="17" t="s">
        <v>475</v>
      </c>
      <c r="C297" s="32">
        <v>20454</v>
      </c>
      <c r="D297" s="17" t="s">
        <v>37</v>
      </c>
      <c r="E297" s="18" t="s">
        <v>140</v>
      </c>
      <c r="F297" s="18"/>
      <c r="G297" s="35">
        <v>40544</v>
      </c>
      <c r="H297" s="19">
        <v>76836104.8</v>
      </c>
      <c r="I297" s="17"/>
    </row>
    <row r="298" spans="1:9" ht="13.5">
      <c r="A298" s="17">
        <v>228</v>
      </c>
      <c r="B298" s="17" t="s">
        <v>476</v>
      </c>
      <c r="C298" s="32">
        <v>21103</v>
      </c>
      <c r="D298" s="17" t="s">
        <v>38</v>
      </c>
      <c r="E298" s="18" t="s">
        <v>140</v>
      </c>
      <c r="F298" s="18"/>
      <c r="G298" s="35">
        <v>40544</v>
      </c>
      <c r="H298" s="19">
        <v>40653280</v>
      </c>
      <c r="I298" s="17"/>
    </row>
    <row r="299" spans="1:9" ht="13.5">
      <c r="A299" s="17">
        <v>229</v>
      </c>
      <c r="B299" s="17" t="s">
        <v>477</v>
      </c>
      <c r="C299" s="32">
        <v>19090</v>
      </c>
      <c r="D299" s="17" t="s">
        <v>39</v>
      </c>
      <c r="E299" s="18" t="s">
        <v>140</v>
      </c>
      <c r="F299" s="18"/>
      <c r="G299" s="35">
        <v>40544</v>
      </c>
      <c r="H299" s="19">
        <v>52072103.525000006</v>
      </c>
      <c r="I299" s="17"/>
    </row>
    <row r="300" spans="1:9" ht="13.5">
      <c r="A300" s="17">
        <v>230</v>
      </c>
      <c r="B300" s="17" t="s">
        <v>478</v>
      </c>
      <c r="C300" s="32">
        <v>19703</v>
      </c>
      <c r="D300" s="17" t="s">
        <v>706</v>
      </c>
      <c r="E300" s="18" t="s">
        <v>140</v>
      </c>
      <c r="F300" s="18"/>
      <c r="G300" s="35">
        <v>40544</v>
      </c>
      <c r="H300" s="19">
        <v>55968120.099999994</v>
      </c>
      <c r="I300" s="17"/>
    </row>
    <row r="301" spans="1:9" ht="54.75">
      <c r="A301" s="17">
        <v>231</v>
      </c>
      <c r="B301" s="17" t="s">
        <v>479</v>
      </c>
      <c r="C301" s="32">
        <v>19323</v>
      </c>
      <c r="D301" s="17" t="s">
        <v>40</v>
      </c>
      <c r="E301" s="18" t="s">
        <v>140</v>
      </c>
      <c r="F301" s="18"/>
      <c r="G301" s="35">
        <v>40422</v>
      </c>
      <c r="H301" s="19">
        <v>53233839.925</v>
      </c>
      <c r="I301" s="17"/>
    </row>
    <row r="302" spans="1:9" ht="27">
      <c r="A302" s="17">
        <v>232</v>
      </c>
      <c r="B302" s="17" t="s">
        <v>480</v>
      </c>
      <c r="C302" s="32">
        <v>19944</v>
      </c>
      <c r="D302" s="17" t="s">
        <v>41</v>
      </c>
      <c r="E302" s="18" t="s">
        <v>140</v>
      </c>
      <c r="F302" s="18"/>
      <c r="G302" s="35">
        <v>40452</v>
      </c>
      <c r="H302" s="19">
        <v>50778171.325</v>
      </c>
      <c r="I302" s="17"/>
    </row>
    <row r="303" spans="1:9" ht="13.5">
      <c r="A303" s="17">
        <v>233</v>
      </c>
      <c r="B303" s="17" t="s">
        <v>481</v>
      </c>
      <c r="C303" s="32">
        <v>21033</v>
      </c>
      <c r="D303" s="17" t="s">
        <v>42</v>
      </c>
      <c r="E303" s="18" t="s">
        <v>140</v>
      </c>
      <c r="F303" s="18"/>
      <c r="G303" s="35">
        <v>40544</v>
      </c>
      <c r="H303" s="19">
        <v>37690403.333333336</v>
      </c>
      <c r="I303" s="17"/>
    </row>
    <row r="304" spans="1:9" ht="13.5">
      <c r="A304" s="17">
        <v>234</v>
      </c>
      <c r="B304" s="17" t="s">
        <v>482</v>
      </c>
      <c r="C304" s="32">
        <v>19725</v>
      </c>
      <c r="D304" s="17" t="s">
        <v>43</v>
      </c>
      <c r="E304" s="18" t="s">
        <v>140</v>
      </c>
      <c r="F304" s="18"/>
      <c r="G304" s="35">
        <v>40422</v>
      </c>
      <c r="H304" s="19">
        <v>44587600.125</v>
      </c>
      <c r="I304" s="17"/>
    </row>
    <row r="305" spans="1:9" ht="13.5">
      <c r="A305" s="17">
        <v>235</v>
      </c>
      <c r="B305" s="17" t="s">
        <v>483</v>
      </c>
      <c r="C305" s="32">
        <v>19836</v>
      </c>
      <c r="D305" s="17" t="s">
        <v>44</v>
      </c>
      <c r="E305" s="18" t="s">
        <v>140</v>
      </c>
      <c r="F305" s="18"/>
      <c r="G305" s="35">
        <v>40452</v>
      </c>
      <c r="H305" s="19">
        <v>59330688.75</v>
      </c>
      <c r="I305" s="17"/>
    </row>
    <row r="306" spans="1:9" ht="27">
      <c r="A306" s="17">
        <v>236</v>
      </c>
      <c r="B306" s="17" t="s">
        <v>484</v>
      </c>
      <c r="C306" s="32">
        <v>20007</v>
      </c>
      <c r="D306" s="17" t="s">
        <v>45</v>
      </c>
      <c r="E306" s="18" t="s">
        <v>140</v>
      </c>
      <c r="F306" s="18"/>
      <c r="G306" s="35">
        <v>40452</v>
      </c>
      <c r="H306" s="19">
        <v>39134680</v>
      </c>
      <c r="I306" s="17"/>
    </row>
    <row r="307" spans="1:9" ht="13.5">
      <c r="A307" s="17">
        <v>237</v>
      </c>
      <c r="B307" s="17" t="s">
        <v>485</v>
      </c>
      <c r="C307" s="32">
        <v>20090</v>
      </c>
      <c r="D307" s="17" t="s">
        <v>46</v>
      </c>
      <c r="E307" s="18" t="s">
        <v>140</v>
      </c>
      <c r="F307" s="18"/>
      <c r="G307" s="35">
        <v>40544</v>
      </c>
      <c r="H307" s="19">
        <v>55690483.33333334</v>
      </c>
      <c r="I307" s="17"/>
    </row>
    <row r="308" spans="1:9" ht="13.5">
      <c r="A308" s="17">
        <v>238</v>
      </c>
      <c r="B308" s="17" t="s">
        <v>486</v>
      </c>
      <c r="C308" s="32">
        <v>20012</v>
      </c>
      <c r="D308" s="17" t="s">
        <v>46</v>
      </c>
      <c r="E308" s="18" t="s">
        <v>140</v>
      </c>
      <c r="F308" s="18"/>
      <c r="G308" s="35">
        <v>40544</v>
      </c>
      <c r="H308" s="19">
        <v>60477237.5</v>
      </c>
      <c r="I308" s="17"/>
    </row>
    <row r="309" spans="1:9" ht="13.5">
      <c r="A309" s="17">
        <v>239</v>
      </c>
      <c r="B309" s="17" t="s">
        <v>487</v>
      </c>
      <c r="C309" s="32">
        <v>20162</v>
      </c>
      <c r="D309" s="17" t="s">
        <v>46</v>
      </c>
      <c r="E309" s="18" t="s">
        <v>140</v>
      </c>
      <c r="F309" s="18"/>
      <c r="G309" s="35">
        <v>40513</v>
      </c>
      <c r="H309" s="19">
        <v>63939893.33333333</v>
      </c>
      <c r="I309" s="17"/>
    </row>
    <row r="310" spans="1:9" ht="13.5">
      <c r="A310" s="17">
        <v>240</v>
      </c>
      <c r="B310" s="17" t="s">
        <v>488</v>
      </c>
      <c r="C310" s="32">
        <v>20091</v>
      </c>
      <c r="D310" s="17" t="s">
        <v>46</v>
      </c>
      <c r="E310" s="18" t="s">
        <v>140</v>
      </c>
      <c r="F310" s="18"/>
      <c r="G310" s="35">
        <v>40544</v>
      </c>
      <c r="H310" s="19">
        <v>62960035.96666667</v>
      </c>
      <c r="I310" s="17"/>
    </row>
    <row r="311" spans="1:9" ht="26.25">
      <c r="A311" s="41" t="s">
        <v>634</v>
      </c>
      <c r="B311" s="41"/>
      <c r="C311" s="31"/>
      <c r="D311" s="15"/>
      <c r="E311" s="14"/>
      <c r="F311" s="14"/>
      <c r="G311" s="33"/>
      <c r="H311" s="16">
        <f>SUM(H312:H346)</f>
        <v>1765237390.6083333</v>
      </c>
      <c r="I311" s="26" t="s">
        <v>586</v>
      </c>
    </row>
    <row r="312" spans="1:9" ht="13.5">
      <c r="A312" s="17">
        <v>241</v>
      </c>
      <c r="B312" s="17" t="s">
        <v>489</v>
      </c>
      <c r="C312" s="32">
        <v>19277</v>
      </c>
      <c r="D312" s="17" t="s">
        <v>47</v>
      </c>
      <c r="E312" s="18" t="s">
        <v>227</v>
      </c>
      <c r="F312" s="18"/>
      <c r="G312" s="35">
        <v>40544</v>
      </c>
      <c r="H312" s="19">
        <v>66889985.4</v>
      </c>
      <c r="I312" s="17"/>
    </row>
    <row r="313" spans="1:9" ht="27">
      <c r="A313" s="17">
        <v>242</v>
      </c>
      <c r="B313" s="17" t="s">
        <v>490</v>
      </c>
      <c r="C313" s="32">
        <v>20388</v>
      </c>
      <c r="D313" s="17" t="s">
        <v>48</v>
      </c>
      <c r="E313" s="18" t="s">
        <v>140</v>
      </c>
      <c r="F313" s="18"/>
      <c r="G313" s="35">
        <v>40544</v>
      </c>
      <c r="H313" s="19">
        <v>65382084.36666667</v>
      </c>
      <c r="I313" s="17"/>
    </row>
    <row r="314" spans="1:9" ht="13.5">
      <c r="A314" s="17">
        <v>243</v>
      </c>
      <c r="B314" s="17" t="s">
        <v>491</v>
      </c>
      <c r="C314" s="32">
        <v>18906</v>
      </c>
      <c r="D314" s="17" t="s">
        <v>49</v>
      </c>
      <c r="E314" s="18" t="s">
        <v>140</v>
      </c>
      <c r="F314" s="18"/>
      <c r="G314" s="35">
        <v>40422</v>
      </c>
      <c r="H314" s="19">
        <v>41636256.666666664</v>
      </c>
      <c r="I314" s="17"/>
    </row>
    <row r="315" spans="1:9" ht="13.5">
      <c r="A315" s="17">
        <v>244</v>
      </c>
      <c r="B315" s="17" t="s">
        <v>492</v>
      </c>
      <c r="C315" s="32">
        <v>21431</v>
      </c>
      <c r="D315" s="17" t="s">
        <v>50</v>
      </c>
      <c r="E315" s="18" t="s">
        <v>140</v>
      </c>
      <c r="F315" s="18"/>
      <c r="G315" s="35">
        <v>40544</v>
      </c>
      <c r="H315" s="19">
        <v>45734940</v>
      </c>
      <c r="I315" s="17"/>
    </row>
    <row r="316" spans="1:9" ht="13.5">
      <c r="A316" s="17">
        <v>245</v>
      </c>
      <c r="B316" s="17" t="s">
        <v>493</v>
      </c>
      <c r="C316" s="32">
        <v>22129</v>
      </c>
      <c r="D316" s="17" t="s">
        <v>51</v>
      </c>
      <c r="E316" s="18" t="s">
        <v>140</v>
      </c>
      <c r="F316" s="18"/>
      <c r="G316" s="35">
        <v>40422</v>
      </c>
      <c r="H316" s="19">
        <v>60309422.000000015</v>
      </c>
      <c r="I316" s="17"/>
    </row>
    <row r="317" spans="1:9" ht="13.5">
      <c r="A317" s="17">
        <v>246</v>
      </c>
      <c r="B317" s="17" t="s">
        <v>494</v>
      </c>
      <c r="C317" s="32">
        <v>20126</v>
      </c>
      <c r="D317" s="17" t="s">
        <v>52</v>
      </c>
      <c r="E317" s="18" t="s">
        <v>140</v>
      </c>
      <c r="F317" s="18"/>
      <c r="G317" s="35">
        <v>40483</v>
      </c>
      <c r="H317" s="19">
        <v>76881911.60000001</v>
      </c>
      <c r="I317" s="17"/>
    </row>
    <row r="318" spans="1:9" ht="13.5">
      <c r="A318" s="17">
        <v>247</v>
      </c>
      <c r="B318" s="17" t="s">
        <v>495</v>
      </c>
      <c r="C318" s="32">
        <v>20180</v>
      </c>
      <c r="D318" s="17" t="s">
        <v>53</v>
      </c>
      <c r="E318" s="18" t="s">
        <v>140</v>
      </c>
      <c r="F318" s="18"/>
      <c r="G318" s="35">
        <v>40422</v>
      </c>
      <c r="H318" s="19">
        <v>62443628.333333336</v>
      </c>
      <c r="I318" s="17"/>
    </row>
    <row r="319" spans="1:9" ht="13.5">
      <c r="A319" s="17">
        <v>248</v>
      </c>
      <c r="B319" s="17" t="s">
        <v>496</v>
      </c>
      <c r="C319" s="32">
        <v>19365</v>
      </c>
      <c r="D319" s="17" t="s">
        <v>53</v>
      </c>
      <c r="E319" s="18" t="s">
        <v>140</v>
      </c>
      <c r="F319" s="18"/>
      <c r="G319" s="35">
        <v>40422</v>
      </c>
      <c r="H319" s="19">
        <v>64009518.55</v>
      </c>
      <c r="I319" s="17"/>
    </row>
    <row r="320" spans="1:9" ht="13.5">
      <c r="A320" s="17">
        <v>249</v>
      </c>
      <c r="B320" s="17" t="s">
        <v>497</v>
      </c>
      <c r="C320" s="32">
        <v>21103</v>
      </c>
      <c r="D320" s="17" t="s">
        <v>54</v>
      </c>
      <c r="E320" s="18" t="s">
        <v>140</v>
      </c>
      <c r="F320" s="18"/>
      <c r="G320" s="35">
        <v>40513</v>
      </c>
      <c r="H320" s="19">
        <v>29134694.93333333</v>
      </c>
      <c r="I320" s="17"/>
    </row>
    <row r="321" spans="1:9" ht="13.5">
      <c r="A321" s="17">
        <v>250</v>
      </c>
      <c r="B321" s="17" t="s">
        <v>498</v>
      </c>
      <c r="C321" s="32">
        <v>21174</v>
      </c>
      <c r="D321" s="17" t="s">
        <v>55</v>
      </c>
      <c r="E321" s="18" t="s">
        <v>140</v>
      </c>
      <c r="F321" s="18"/>
      <c r="G321" s="35">
        <v>40422</v>
      </c>
      <c r="H321" s="19">
        <v>40606241.666666664</v>
      </c>
      <c r="I321" s="17"/>
    </row>
    <row r="322" spans="1:9" ht="13.5">
      <c r="A322" s="17">
        <v>251</v>
      </c>
      <c r="B322" s="17" t="s">
        <v>499</v>
      </c>
      <c r="C322" s="32">
        <v>21105</v>
      </c>
      <c r="D322" s="17" t="s">
        <v>55</v>
      </c>
      <c r="E322" s="18" t="s">
        <v>140</v>
      </c>
      <c r="F322" s="18"/>
      <c r="G322" s="35">
        <v>40422</v>
      </c>
      <c r="H322" s="19">
        <v>44034835</v>
      </c>
      <c r="I322" s="17"/>
    </row>
    <row r="323" spans="1:9" ht="13.5">
      <c r="A323" s="17">
        <v>252</v>
      </c>
      <c r="B323" s="17" t="s">
        <v>500</v>
      </c>
      <c r="C323" s="32">
        <v>20135</v>
      </c>
      <c r="D323" s="17" t="s">
        <v>56</v>
      </c>
      <c r="E323" s="18" t="s">
        <v>140</v>
      </c>
      <c r="F323" s="18"/>
      <c r="G323" s="35">
        <v>40483</v>
      </c>
      <c r="H323" s="19">
        <v>65890483.333333336</v>
      </c>
      <c r="I323" s="17"/>
    </row>
    <row r="324" spans="1:9" ht="27">
      <c r="A324" s="17">
        <v>253</v>
      </c>
      <c r="B324" s="17" t="s">
        <v>501</v>
      </c>
      <c r="C324" s="32">
        <v>21916</v>
      </c>
      <c r="D324" s="17" t="s">
        <v>57</v>
      </c>
      <c r="E324" s="18" t="s">
        <v>140</v>
      </c>
      <c r="F324" s="18"/>
      <c r="G324" s="35">
        <v>40422</v>
      </c>
      <c r="H324" s="19">
        <v>52002923.33333333</v>
      </c>
      <c r="I324" s="17"/>
    </row>
    <row r="325" spans="1:9" ht="13.5">
      <c r="A325" s="17">
        <v>254</v>
      </c>
      <c r="B325" s="17" t="s">
        <v>502</v>
      </c>
      <c r="C325" s="32">
        <v>21865</v>
      </c>
      <c r="D325" s="17" t="s">
        <v>58</v>
      </c>
      <c r="E325" s="18" t="s">
        <v>140</v>
      </c>
      <c r="F325" s="18"/>
      <c r="G325" s="35">
        <v>40422</v>
      </c>
      <c r="H325" s="19">
        <v>49776181.900000006</v>
      </c>
      <c r="I325" s="17"/>
    </row>
    <row r="326" spans="1:9" ht="41.25">
      <c r="A326" s="17">
        <v>255</v>
      </c>
      <c r="B326" s="17" t="s">
        <v>503</v>
      </c>
      <c r="C326" s="32">
        <v>21132</v>
      </c>
      <c r="D326" s="17" t="s">
        <v>59</v>
      </c>
      <c r="E326" s="18" t="s">
        <v>140</v>
      </c>
      <c r="F326" s="18"/>
      <c r="G326" s="35">
        <v>40513</v>
      </c>
      <c r="H326" s="19">
        <v>42803610</v>
      </c>
      <c r="I326" s="17"/>
    </row>
    <row r="327" spans="1:9" ht="13.5">
      <c r="A327" s="17">
        <v>256</v>
      </c>
      <c r="B327" s="17" t="s">
        <v>504</v>
      </c>
      <c r="C327" s="32">
        <v>21990</v>
      </c>
      <c r="D327" s="17" t="s">
        <v>59</v>
      </c>
      <c r="E327" s="18" t="s">
        <v>140</v>
      </c>
      <c r="F327" s="18"/>
      <c r="G327" s="35">
        <v>40513</v>
      </c>
      <c r="H327" s="19">
        <v>53477820</v>
      </c>
      <c r="I327" s="17"/>
    </row>
    <row r="328" spans="1:9" ht="41.25">
      <c r="A328" s="17">
        <v>257</v>
      </c>
      <c r="B328" s="17" t="s">
        <v>505</v>
      </c>
      <c r="C328" s="32">
        <v>20991</v>
      </c>
      <c r="D328" s="17" t="s">
        <v>60</v>
      </c>
      <c r="E328" s="18" t="s">
        <v>140</v>
      </c>
      <c r="F328" s="18"/>
      <c r="G328" s="35">
        <v>40391</v>
      </c>
      <c r="H328" s="19">
        <v>33779127.95833333</v>
      </c>
      <c r="I328" s="17"/>
    </row>
    <row r="329" spans="1:9" ht="13.5">
      <c r="A329" s="17">
        <v>258</v>
      </c>
      <c r="B329" s="17" t="s">
        <v>506</v>
      </c>
      <c r="C329" s="32">
        <v>21184</v>
      </c>
      <c r="D329" s="17" t="s">
        <v>61</v>
      </c>
      <c r="E329" s="18" t="s">
        <v>140</v>
      </c>
      <c r="F329" s="18"/>
      <c r="G329" s="35">
        <v>40452</v>
      </c>
      <c r="H329" s="19">
        <v>45494515.391666666</v>
      </c>
      <c r="I329" s="17"/>
    </row>
    <row r="330" spans="1:9" ht="13.5">
      <c r="A330" s="17">
        <v>259</v>
      </c>
      <c r="B330" s="17" t="s">
        <v>507</v>
      </c>
      <c r="C330" s="32">
        <v>21186</v>
      </c>
      <c r="D330" s="17" t="s">
        <v>61</v>
      </c>
      <c r="E330" s="18" t="s">
        <v>140</v>
      </c>
      <c r="F330" s="18"/>
      <c r="G330" s="35">
        <v>40452</v>
      </c>
      <c r="H330" s="19">
        <v>36755501.416666664</v>
      </c>
      <c r="I330" s="17"/>
    </row>
    <row r="331" spans="1:9" ht="13.5">
      <c r="A331" s="17">
        <v>260</v>
      </c>
      <c r="B331" s="17" t="s">
        <v>508</v>
      </c>
      <c r="C331" s="32">
        <v>20903</v>
      </c>
      <c r="D331" s="17" t="s">
        <v>61</v>
      </c>
      <c r="E331" s="18" t="s">
        <v>140</v>
      </c>
      <c r="F331" s="18"/>
      <c r="G331" s="35">
        <v>40483</v>
      </c>
      <c r="H331" s="19">
        <v>36604117.55</v>
      </c>
      <c r="I331" s="17"/>
    </row>
    <row r="332" spans="1:9" ht="13.5">
      <c r="A332" s="17">
        <v>261</v>
      </c>
      <c r="B332" s="17" t="s">
        <v>509</v>
      </c>
      <c r="C332" s="32">
        <v>21135</v>
      </c>
      <c r="D332" s="17" t="s">
        <v>61</v>
      </c>
      <c r="E332" s="18" t="s">
        <v>140</v>
      </c>
      <c r="F332" s="18"/>
      <c r="G332" s="35">
        <v>40452</v>
      </c>
      <c r="H332" s="19">
        <v>43374472.05</v>
      </c>
      <c r="I332" s="17"/>
    </row>
    <row r="333" spans="1:9" ht="13.5">
      <c r="A333" s="17">
        <v>262</v>
      </c>
      <c r="B333" s="17" t="s">
        <v>510</v>
      </c>
      <c r="C333" s="32">
        <v>20455</v>
      </c>
      <c r="D333" s="17" t="s">
        <v>61</v>
      </c>
      <c r="E333" s="18" t="s">
        <v>140</v>
      </c>
      <c r="F333" s="18"/>
      <c r="G333" s="35">
        <v>40575</v>
      </c>
      <c r="H333" s="19">
        <v>60341481.02499999</v>
      </c>
      <c r="I333" s="17"/>
    </row>
    <row r="334" spans="1:9" ht="13.5">
      <c r="A334" s="17">
        <v>263</v>
      </c>
      <c r="B334" s="17" t="s">
        <v>511</v>
      </c>
      <c r="C334" s="32">
        <v>21391</v>
      </c>
      <c r="D334" s="17" t="s">
        <v>62</v>
      </c>
      <c r="E334" s="18" t="s">
        <v>140</v>
      </c>
      <c r="F334" s="18"/>
      <c r="G334" s="35">
        <v>40422</v>
      </c>
      <c r="H334" s="19">
        <v>48384031.666666664</v>
      </c>
      <c r="I334" s="17"/>
    </row>
    <row r="335" spans="1:9" ht="13.5">
      <c r="A335" s="17">
        <v>264</v>
      </c>
      <c r="B335" s="17" t="s">
        <v>512</v>
      </c>
      <c r="C335" s="32">
        <v>20455</v>
      </c>
      <c r="D335" s="17" t="s">
        <v>63</v>
      </c>
      <c r="E335" s="18" t="s">
        <v>140</v>
      </c>
      <c r="F335" s="18"/>
      <c r="G335" s="35">
        <v>40544</v>
      </c>
      <c r="H335" s="19">
        <v>62832197.983333334</v>
      </c>
      <c r="I335" s="17"/>
    </row>
    <row r="336" spans="1:9" ht="13.5">
      <c r="A336" s="17">
        <v>265</v>
      </c>
      <c r="B336" s="17" t="s">
        <v>513</v>
      </c>
      <c r="C336" s="32">
        <v>20357</v>
      </c>
      <c r="D336" s="17" t="s">
        <v>63</v>
      </c>
      <c r="E336" s="18" t="s">
        <v>140</v>
      </c>
      <c r="F336" s="18"/>
      <c r="G336" s="35">
        <v>40544</v>
      </c>
      <c r="H336" s="19">
        <v>62725660.2</v>
      </c>
      <c r="I336" s="17"/>
    </row>
    <row r="337" spans="1:9" ht="13.5">
      <c r="A337" s="17">
        <v>266</v>
      </c>
      <c r="B337" s="17" t="s">
        <v>514</v>
      </c>
      <c r="C337" s="32">
        <v>21916</v>
      </c>
      <c r="D337" s="17" t="s">
        <v>64</v>
      </c>
      <c r="E337" s="18" t="s">
        <v>140</v>
      </c>
      <c r="F337" s="18"/>
      <c r="G337" s="35">
        <v>40544</v>
      </c>
      <c r="H337" s="19">
        <v>49637990.15</v>
      </c>
      <c r="I337" s="17"/>
    </row>
    <row r="338" spans="1:9" ht="13.5">
      <c r="A338" s="17">
        <v>267</v>
      </c>
      <c r="B338" s="17" t="s">
        <v>515</v>
      </c>
      <c r="C338" s="32">
        <v>21188</v>
      </c>
      <c r="D338" s="17" t="s">
        <v>65</v>
      </c>
      <c r="E338" s="18" t="s">
        <v>140</v>
      </c>
      <c r="F338" s="18"/>
      <c r="G338" s="35">
        <v>40544</v>
      </c>
      <c r="H338" s="19">
        <v>35020230.13333333</v>
      </c>
      <c r="I338" s="17"/>
    </row>
    <row r="339" spans="1:9" ht="13.5">
      <c r="A339" s="17">
        <v>268</v>
      </c>
      <c r="B339" s="17" t="s">
        <v>516</v>
      </c>
      <c r="C339" s="32">
        <v>22252</v>
      </c>
      <c r="D339" s="17" t="s">
        <v>65</v>
      </c>
      <c r="E339" s="18" t="s">
        <v>140</v>
      </c>
      <c r="F339" s="18"/>
      <c r="G339" s="35">
        <v>40544</v>
      </c>
      <c r="H339" s="19">
        <v>53979090.266666666</v>
      </c>
      <c r="I339" s="17"/>
    </row>
    <row r="340" spans="1:9" ht="13.5">
      <c r="A340" s="17">
        <v>269</v>
      </c>
      <c r="B340" s="17" t="s">
        <v>517</v>
      </c>
      <c r="C340" s="32">
        <v>22252</v>
      </c>
      <c r="D340" s="17" t="s">
        <v>65</v>
      </c>
      <c r="E340" s="18" t="s">
        <v>140</v>
      </c>
      <c r="F340" s="18"/>
      <c r="G340" s="35">
        <v>40544</v>
      </c>
      <c r="H340" s="19">
        <v>52866119.333333336</v>
      </c>
      <c r="I340" s="17"/>
    </row>
    <row r="341" spans="1:9" ht="13.5">
      <c r="A341" s="17">
        <v>270</v>
      </c>
      <c r="B341" s="17" t="s">
        <v>518</v>
      </c>
      <c r="C341" s="32">
        <v>20090</v>
      </c>
      <c r="D341" s="17" t="s">
        <v>65</v>
      </c>
      <c r="E341" s="18" t="s">
        <v>140</v>
      </c>
      <c r="F341" s="18"/>
      <c r="G341" s="35">
        <v>40422</v>
      </c>
      <c r="H341" s="19">
        <v>57118867.8</v>
      </c>
      <c r="I341" s="17"/>
    </row>
    <row r="342" spans="1:9" ht="54.75">
      <c r="A342" s="17">
        <v>271</v>
      </c>
      <c r="B342" s="17" t="s">
        <v>519</v>
      </c>
      <c r="C342" s="32">
        <v>20124</v>
      </c>
      <c r="D342" s="17" t="s">
        <v>66</v>
      </c>
      <c r="E342" s="18" t="s">
        <v>140</v>
      </c>
      <c r="F342" s="18"/>
      <c r="G342" s="35">
        <v>40452</v>
      </c>
      <c r="H342" s="19">
        <v>56720463.45</v>
      </c>
      <c r="I342" s="17"/>
    </row>
    <row r="343" spans="1:9" ht="13.5">
      <c r="A343" s="17">
        <v>272</v>
      </c>
      <c r="B343" s="17" t="s">
        <v>520</v>
      </c>
      <c r="C343" s="32">
        <v>19725</v>
      </c>
      <c r="D343" s="17" t="s">
        <v>66</v>
      </c>
      <c r="E343" s="18" t="s">
        <v>140</v>
      </c>
      <c r="F343" s="18"/>
      <c r="G343" s="35">
        <v>40544</v>
      </c>
      <c r="H343" s="19">
        <v>50082475.099999994</v>
      </c>
      <c r="I343" s="17"/>
    </row>
    <row r="344" spans="1:9" ht="13.5">
      <c r="A344" s="17">
        <v>273</v>
      </c>
      <c r="B344" s="17" t="s">
        <v>521</v>
      </c>
      <c r="C344" s="32">
        <v>21539</v>
      </c>
      <c r="D344" s="17" t="s">
        <v>66</v>
      </c>
      <c r="E344" s="18" t="s">
        <v>140</v>
      </c>
      <c r="F344" s="18"/>
      <c r="G344" s="35">
        <v>40422</v>
      </c>
      <c r="H344" s="19">
        <v>36685870</v>
      </c>
      <c r="I344" s="17"/>
    </row>
    <row r="345" spans="1:9" ht="13.5">
      <c r="A345" s="17">
        <v>274</v>
      </c>
      <c r="B345" s="17" t="s">
        <v>522</v>
      </c>
      <c r="C345" s="32">
        <v>21101</v>
      </c>
      <c r="D345" s="17" t="s">
        <v>67</v>
      </c>
      <c r="E345" s="18" t="s">
        <v>140</v>
      </c>
      <c r="F345" s="18"/>
      <c r="G345" s="35">
        <v>40452</v>
      </c>
      <c r="H345" s="19">
        <v>40596579.45</v>
      </c>
      <c r="I345" s="17"/>
    </row>
    <row r="346" spans="1:9" ht="13.5">
      <c r="A346" s="17">
        <v>275</v>
      </c>
      <c r="B346" s="17" t="s">
        <v>523</v>
      </c>
      <c r="C346" s="32">
        <v>21162</v>
      </c>
      <c r="D346" s="17" t="s">
        <v>67</v>
      </c>
      <c r="E346" s="18" t="s">
        <v>140</v>
      </c>
      <c r="F346" s="18"/>
      <c r="G346" s="35">
        <v>40513</v>
      </c>
      <c r="H346" s="19">
        <v>41224062.60000001</v>
      </c>
      <c r="I346" s="17"/>
    </row>
    <row r="347" spans="1:9" ht="26.25">
      <c r="A347" s="41" t="s">
        <v>635</v>
      </c>
      <c r="B347" s="41"/>
      <c r="C347" s="31"/>
      <c r="D347" s="15"/>
      <c r="E347" s="14"/>
      <c r="F347" s="14"/>
      <c r="G347" s="33"/>
      <c r="H347" s="16">
        <f>SUM(H348:H382)</f>
        <v>1753103926.1916668</v>
      </c>
      <c r="I347" s="26" t="s">
        <v>586</v>
      </c>
    </row>
    <row r="348" spans="1:9" ht="13.5">
      <c r="A348" s="17">
        <v>276</v>
      </c>
      <c r="B348" s="17" t="s">
        <v>524</v>
      </c>
      <c r="C348" s="32">
        <v>19758</v>
      </c>
      <c r="D348" s="17" t="s">
        <v>68</v>
      </c>
      <c r="E348" s="18" t="s">
        <v>140</v>
      </c>
      <c r="F348" s="18"/>
      <c r="G348" s="35">
        <v>40422</v>
      </c>
      <c r="H348" s="19">
        <v>50937623.7</v>
      </c>
      <c r="I348" s="17"/>
    </row>
    <row r="349" spans="1:9" ht="13.5">
      <c r="A349" s="17">
        <v>277</v>
      </c>
      <c r="B349" s="17" t="s">
        <v>525</v>
      </c>
      <c r="C349" s="32">
        <v>19268</v>
      </c>
      <c r="D349" s="17" t="s">
        <v>69</v>
      </c>
      <c r="E349" s="18" t="s">
        <v>140</v>
      </c>
      <c r="F349" s="18"/>
      <c r="G349" s="35">
        <v>40452</v>
      </c>
      <c r="H349" s="19">
        <v>40852829.733333334</v>
      </c>
      <c r="I349" s="17"/>
    </row>
    <row r="350" spans="1:9" ht="13.5">
      <c r="A350" s="17">
        <v>278</v>
      </c>
      <c r="B350" s="17" t="s">
        <v>526</v>
      </c>
      <c r="C350" s="32">
        <v>19846</v>
      </c>
      <c r="D350" s="17" t="s">
        <v>70</v>
      </c>
      <c r="E350" s="18" t="s">
        <v>140</v>
      </c>
      <c r="F350" s="18"/>
      <c r="G350" s="35">
        <v>40452</v>
      </c>
      <c r="H350" s="19">
        <v>54434601</v>
      </c>
      <c r="I350" s="17"/>
    </row>
    <row r="351" spans="1:9" ht="13.5">
      <c r="A351" s="17">
        <v>279</v>
      </c>
      <c r="B351" s="17" t="s">
        <v>527</v>
      </c>
      <c r="C351" s="32">
        <v>22008</v>
      </c>
      <c r="D351" s="17" t="s">
        <v>71</v>
      </c>
      <c r="E351" s="18" t="s">
        <v>140</v>
      </c>
      <c r="F351" s="18"/>
      <c r="G351" s="35">
        <v>40452</v>
      </c>
      <c r="H351" s="19">
        <v>46459453.71666667</v>
      </c>
      <c r="I351" s="17"/>
    </row>
    <row r="352" spans="1:9" ht="27">
      <c r="A352" s="17">
        <v>280</v>
      </c>
      <c r="B352" s="17" t="s">
        <v>528</v>
      </c>
      <c r="C352" s="32">
        <v>20677</v>
      </c>
      <c r="D352" s="17" t="s">
        <v>72</v>
      </c>
      <c r="E352" s="18" t="s">
        <v>140</v>
      </c>
      <c r="F352" s="18"/>
      <c r="G352" s="35">
        <v>40391</v>
      </c>
      <c r="H352" s="19">
        <v>16920515</v>
      </c>
      <c r="I352" s="17"/>
    </row>
    <row r="353" spans="1:9" ht="13.5">
      <c r="A353" s="17">
        <v>281</v>
      </c>
      <c r="B353" s="17" t="s">
        <v>529</v>
      </c>
      <c r="C353" s="32">
        <v>21814</v>
      </c>
      <c r="D353" s="17" t="s">
        <v>70</v>
      </c>
      <c r="E353" s="18" t="s">
        <v>140</v>
      </c>
      <c r="F353" s="18"/>
      <c r="G353" s="35">
        <v>40544</v>
      </c>
      <c r="H353" s="19">
        <v>49437312.166666664</v>
      </c>
      <c r="I353" s="17"/>
    </row>
    <row r="354" spans="1:9" ht="13.5">
      <c r="A354" s="17">
        <v>282</v>
      </c>
      <c r="B354" s="17" t="s">
        <v>530</v>
      </c>
      <c r="C354" s="32">
        <v>20382</v>
      </c>
      <c r="D354" s="17" t="s">
        <v>73</v>
      </c>
      <c r="E354" s="18" t="s">
        <v>140</v>
      </c>
      <c r="F354" s="18"/>
      <c r="G354" s="35">
        <v>40483</v>
      </c>
      <c r="H354" s="19">
        <v>71279655</v>
      </c>
      <c r="I354" s="17"/>
    </row>
    <row r="355" spans="1:9" ht="13.5">
      <c r="A355" s="17">
        <v>283</v>
      </c>
      <c r="B355" s="17" t="s">
        <v>531</v>
      </c>
      <c r="C355" s="32">
        <v>20372</v>
      </c>
      <c r="D355" s="17" t="s">
        <v>74</v>
      </c>
      <c r="E355" s="18" t="s">
        <v>140</v>
      </c>
      <c r="F355" s="18"/>
      <c r="G355" s="35">
        <v>40483</v>
      </c>
      <c r="H355" s="19">
        <v>61588561.666666664</v>
      </c>
      <c r="I355" s="17"/>
    </row>
    <row r="356" spans="1:9" ht="27">
      <c r="A356" s="17">
        <v>284</v>
      </c>
      <c r="B356" s="17" t="s">
        <v>532</v>
      </c>
      <c r="C356" s="32">
        <v>20099</v>
      </c>
      <c r="D356" s="17" t="s">
        <v>75</v>
      </c>
      <c r="E356" s="18" t="s">
        <v>140</v>
      </c>
      <c r="F356" s="18"/>
      <c r="G356" s="35">
        <v>40422</v>
      </c>
      <c r="H356" s="19">
        <v>56147940</v>
      </c>
      <c r="I356" s="17"/>
    </row>
    <row r="357" spans="1:9" ht="27">
      <c r="A357" s="17">
        <v>285</v>
      </c>
      <c r="B357" s="17" t="s">
        <v>533</v>
      </c>
      <c r="C357" s="32">
        <v>20887</v>
      </c>
      <c r="D357" s="17" t="s">
        <v>76</v>
      </c>
      <c r="E357" s="18" t="s">
        <v>140</v>
      </c>
      <c r="F357" s="18"/>
      <c r="G357" s="35">
        <v>40544</v>
      </c>
      <c r="H357" s="19">
        <v>41506388.333333336</v>
      </c>
      <c r="I357" s="17"/>
    </row>
    <row r="358" spans="1:9" ht="27">
      <c r="A358" s="17">
        <v>286</v>
      </c>
      <c r="B358" s="17" t="s">
        <v>534</v>
      </c>
      <c r="C358" s="32">
        <v>20902</v>
      </c>
      <c r="D358" s="17" t="s">
        <v>75</v>
      </c>
      <c r="E358" s="18" t="s">
        <v>140</v>
      </c>
      <c r="F358" s="18"/>
      <c r="G358" s="35">
        <v>40544</v>
      </c>
      <c r="H358" s="19">
        <v>38711483.333333336</v>
      </c>
      <c r="I358" s="17"/>
    </row>
    <row r="359" spans="1:9" ht="13.5">
      <c r="A359" s="17">
        <v>287</v>
      </c>
      <c r="B359" s="17" t="s">
        <v>535</v>
      </c>
      <c r="C359" s="32">
        <v>19085</v>
      </c>
      <c r="D359" s="17" t="s">
        <v>77</v>
      </c>
      <c r="E359" s="18" t="s">
        <v>140</v>
      </c>
      <c r="F359" s="18"/>
      <c r="G359" s="35">
        <v>40391</v>
      </c>
      <c r="H359" s="19">
        <v>44986978.75</v>
      </c>
      <c r="I359" s="17"/>
    </row>
    <row r="360" spans="1:9" ht="41.25">
      <c r="A360" s="17">
        <v>288</v>
      </c>
      <c r="B360" s="17" t="s">
        <v>536</v>
      </c>
      <c r="C360" s="32">
        <v>20448</v>
      </c>
      <c r="D360" s="17" t="s">
        <v>78</v>
      </c>
      <c r="E360" s="18" t="s">
        <v>140</v>
      </c>
      <c r="F360" s="18"/>
      <c r="G360" s="35">
        <v>40544</v>
      </c>
      <c r="H360" s="19">
        <v>81050579.35000001</v>
      </c>
      <c r="I360" s="17"/>
    </row>
    <row r="361" spans="1:9" ht="13.5">
      <c r="A361" s="17">
        <v>289</v>
      </c>
      <c r="B361" s="17" t="s">
        <v>537</v>
      </c>
      <c r="C361" s="32">
        <v>20922</v>
      </c>
      <c r="D361" s="17" t="s">
        <v>79</v>
      </c>
      <c r="E361" s="18" t="s">
        <v>140</v>
      </c>
      <c r="F361" s="18"/>
      <c r="G361" s="35">
        <v>40422</v>
      </c>
      <c r="H361" s="19">
        <v>33347620.35</v>
      </c>
      <c r="I361" s="17"/>
    </row>
    <row r="362" spans="1:9" ht="13.5">
      <c r="A362" s="17">
        <v>290</v>
      </c>
      <c r="B362" s="17" t="s">
        <v>538</v>
      </c>
      <c r="C362" s="32">
        <v>20086</v>
      </c>
      <c r="D362" s="17" t="s">
        <v>80</v>
      </c>
      <c r="E362" s="18" t="s">
        <v>140</v>
      </c>
      <c r="F362" s="18"/>
      <c r="G362" s="35">
        <v>40422</v>
      </c>
      <c r="H362" s="19">
        <v>57982993.1</v>
      </c>
      <c r="I362" s="17"/>
    </row>
    <row r="363" spans="1:9" ht="13.5">
      <c r="A363" s="17">
        <v>291</v>
      </c>
      <c r="B363" s="17" t="s">
        <v>539</v>
      </c>
      <c r="C363" s="32">
        <v>20017</v>
      </c>
      <c r="D363" s="17" t="s">
        <v>80</v>
      </c>
      <c r="E363" s="18" t="s">
        <v>140</v>
      </c>
      <c r="F363" s="18"/>
      <c r="G363" s="35">
        <v>40422</v>
      </c>
      <c r="H363" s="19">
        <v>55588017.8</v>
      </c>
      <c r="I363" s="17"/>
    </row>
    <row r="364" spans="1:9" ht="13.5">
      <c r="A364" s="17">
        <v>292</v>
      </c>
      <c r="B364" s="17" t="s">
        <v>540</v>
      </c>
      <c r="C364" s="32">
        <v>21033</v>
      </c>
      <c r="D364" s="17" t="s">
        <v>81</v>
      </c>
      <c r="E364" s="18" t="s">
        <v>140</v>
      </c>
      <c r="F364" s="18"/>
      <c r="G364" s="35">
        <v>40422</v>
      </c>
      <c r="H364" s="19">
        <v>21702617.35</v>
      </c>
      <c r="I364" s="17"/>
    </row>
    <row r="365" spans="1:9" ht="13.5">
      <c r="A365" s="17">
        <v>293</v>
      </c>
      <c r="B365" s="17" t="s">
        <v>541</v>
      </c>
      <c r="C365" s="32">
        <v>21104</v>
      </c>
      <c r="D365" s="17" t="s">
        <v>82</v>
      </c>
      <c r="E365" s="18" t="s">
        <v>140</v>
      </c>
      <c r="F365" s="18"/>
      <c r="G365" s="35">
        <v>40544</v>
      </c>
      <c r="H365" s="19">
        <v>39289075</v>
      </c>
      <c r="I365" s="17"/>
    </row>
    <row r="366" spans="1:9" ht="13.5">
      <c r="A366" s="17">
        <v>294</v>
      </c>
      <c r="B366" s="17" t="s">
        <v>542</v>
      </c>
      <c r="C366" s="32">
        <v>19489</v>
      </c>
      <c r="D366" s="17" t="s">
        <v>82</v>
      </c>
      <c r="E366" s="18" t="s">
        <v>140</v>
      </c>
      <c r="F366" s="18"/>
      <c r="G366" s="35">
        <v>40544</v>
      </c>
      <c r="H366" s="19">
        <v>45262978.89999999</v>
      </c>
      <c r="I366" s="17"/>
    </row>
    <row r="367" spans="1:9" ht="13.5">
      <c r="A367" s="17">
        <v>295</v>
      </c>
      <c r="B367" s="17" t="s">
        <v>543</v>
      </c>
      <c r="C367" s="32">
        <v>19701</v>
      </c>
      <c r="D367" s="17" t="s">
        <v>83</v>
      </c>
      <c r="E367" s="18" t="s">
        <v>140</v>
      </c>
      <c r="F367" s="18"/>
      <c r="G367" s="35">
        <v>40544</v>
      </c>
      <c r="H367" s="19">
        <v>49503828.33333333</v>
      </c>
      <c r="I367" s="17"/>
    </row>
    <row r="368" spans="1:9" ht="13.5">
      <c r="A368" s="17">
        <v>296</v>
      </c>
      <c r="B368" s="17" t="s">
        <v>544</v>
      </c>
      <c r="C368" s="32">
        <v>20040</v>
      </c>
      <c r="D368" s="17" t="s">
        <v>84</v>
      </c>
      <c r="E368" s="18" t="s">
        <v>140</v>
      </c>
      <c r="F368" s="18"/>
      <c r="G368" s="35">
        <v>40422</v>
      </c>
      <c r="H368" s="19">
        <v>56133277.5</v>
      </c>
      <c r="I368" s="17"/>
    </row>
    <row r="369" spans="1:9" ht="41.25">
      <c r="A369" s="17">
        <v>297</v>
      </c>
      <c r="B369" s="17" t="s">
        <v>545</v>
      </c>
      <c r="C369" s="32">
        <v>22106</v>
      </c>
      <c r="D369" s="17" t="s">
        <v>84</v>
      </c>
      <c r="E369" s="18" t="s">
        <v>140</v>
      </c>
      <c r="F369" s="18"/>
      <c r="G369" s="35">
        <v>40513</v>
      </c>
      <c r="H369" s="19">
        <v>57912951.666666664</v>
      </c>
      <c r="I369" s="17"/>
    </row>
    <row r="370" spans="1:9" ht="27">
      <c r="A370" s="17">
        <v>298</v>
      </c>
      <c r="B370" s="17" t="s">
        <v>546</v>
      </c>
      <c r="C370" s="32">
        <v>21923</v>
      </c>
      <c r="D370" s="17" t="s">
        <v>674</v>
      </c>
      <c r="E370" s="18" t="s">
        <v>140</v>
      </c>
      <c r="F370" s="18"/>
      <c r="G370" s="35">
        <v>40422</v>
      </c>
      <c r="H370" s="19">
        <v>56032720</v>
      </c>
      <c r="I370" s="17"/>
    </row>
    <row r="371" spans="1:9" ht="13.5">
      <c r="A371" s="17">
        <v>299</v>
      </c>
      <c r="B371" s="17" t="s">
        <v>547</v>
      </c>
      <c r="C371" s="32">
        <v>20455</v>
      </c>
      <c r="D371" s="17" t="s">
        <v>674</v>
      </c>
      <c r="E371" s="18" t="s">
        <v>140</v>
      </c>
      <c r="F371" s="18"/>
      <c r="G371" s="35">
        <v>40544</v>
      </c>
      <c r="H371" s="19">
        <v>63100486.166666664</v>
      </c>
      <c r="I371" s="17"/>
    </row>
    <row r="372" spans="1:9" ht="27">
      <c r="A372" s="17">
        <v>300</v>
      </c>
      <c r="B372" s="17" t="s">
        <v>548</v>
      </c>
      <c r="C372" s="32">
        <v>21186</v>
      </c>
      <c r="D372" s="17" t="s">
        <v>40</v>
      </c>
      <c r="E372" s="18" t="s">
        <v>140</v>
      </c>
      <c r="F372" s="18"/>
      <c r="G372" s="35">
        <v>40544</v>
      </c>
      <c r="H372" s="19">
        <v>40241316.666666664</v>
      </c>
      <c r="I372" s="17"/>
    </row>
    <row r="373" spans="1:9" ht="41.25">
      <c r="A373" s="17">
        <v>301</v>
      </c>
      <c r="B373" s="17" t="s">
        <v>549</v>
      </c>
      <c r="C373" s="32">
        <v>20316</v>
      </c>
      <c r="D373" s="17" t="s">
        <v>727</v>
      </c>
      <c r="E373" s="18" t="s">
        <v>140</v>
      </c>
      <c r="F373" s="18"/>
      <c r="G373" s="35">
        <v>40422</v>
      </c>
      <c r="H373" s="19">
        <v>63684295.000000015</v>
      </c>
      <c r="I373" s="17"/>
    </row>
    <row r="374" spans="1:9" ht="13.5">
      <c r="A374" s="17">
        <v>302</v>
      </c>
      <c r="B374" s="17" t="s">
        <v>550</v>
      </c>
      <c r="C374" s="32">
        <v>21601</v>
      </c>
      <c r="D374" s="17" t="s">
        <v>85</v>
      </c>
      <c r="E374" s="18" t="s">
        <v>140</v>
      </c>
      <c r="F374" s="18"/>
      <c r="G374" s="35">
        <v>40544</v>
      </c>
      <c r="H374" s="19">
        <v>48706447.5</v>
      </c>
      <c r="I374" s="17"/>
    </row>
    <row r="375" spans="1:9" ht="13.5">
      <c r="A375" s="17">
        <v>303</v>
      </c>
      <c r="B375" s="17" t="s">
        <v>551</v>
      </c>
      <c r="C375" s="32">
        <v>22291</v>
      </c>
      <c r="D375" s="17" t="s">
        <v>85</v>
      </c>
      <c r="E375" s="18" t="s">
        <v>140</v>
      </c>
      <c r="F375" s="18"/>
      <c r="G375" s="35">
        <v>40544</v>
      </c>
      <c r="H375" s="19">
        <v>51991727.50000001</v>
      </c>
      <c r="I375" s="17"/>
    </row>
    <row r="376" spans="1:9" ht="13.5">
      <c r="A376" s="17">
        <v>304</v>
      </c>
      <c r="B376" s="17" t="s">
        <v>538</v>
      </c>
      <c r="C376" s="32">
        <v>19129</v>
      </c>
      <c r="D376" s="17" t="s">
        <v>85</v>
      </c>
      <c r="E376" s="18" t="s">
        <v>140</v>
      </c>
      <c r="F376" s="18"/>
      <c r="G376" s="35">
        <v>40544</v>
      </c>
      <c r="H376" s="19">
        <v>39949541.66666667</v>
      </c>
      <c r="I376" s="17"/>
    </row>
    <row r="377" spans="1:9" ht="13.5">
      <c r="A377" s="17">
        <v>305</v>
      </c>
      <c r="B377" s="17" t="s">
        <v>552</v>
      </c>
      <c r="C377" s="32">
        <v>20088</v>
      </c>
      <c r="D377" s="17" t="s">
        <v>86</v>
      </c>
      <c r="E377" s="18" t="s">
        <v>140</v>
      </c>
      <c r="F377" s="18"/>
      <c r="G377" s="35">
        <v>40544</v>
      </c>
      <c r="H377" s="19">
        <v>51241258.333333336</v>
      </c>
      <c r="I377" s="17"/>
    </row>
    <row r="378" spans="1:9" ht="27">
      <c r="A378" s="17">
        <v>306</v>
      </c>
      <c r="B378" s="17" t="s">
        <v>553</v>
      </c>
      <c r="C378" s="32">
        <v>20342</v>
      </c>
      <c r="D378" s="17" t="s">
        <v>87</v>
      </c>
      <c r="E378" s="18" t="s">
        <v>140</v>
      </c>
      <c r="F378" s="18"/>
      <c r="G378" s="35">
        <v>40452</v>
      </c>
      <c r="H378" s="19">
        <v>61827415</v>
      </c>
      <c r="I378" s="17"/>
    </row>
    <row r="379" spans="1:9" ht="13.5">
      <c r="A379" s="17">
        <v>307</v>
      </c>
      <c r="B379" s="17" t="s">
        <v>554</v>
      </c>
      <c r="C379" s="32">
        <v>21948</v>
      </c>
      <c r="D379" s="17" t="s">
        <v>88</v>
      </c>
      <c r="E379" s="18" t="s">
        <v>140</v>
      </c>
      <c r="F379" s="18"/>
      <c r="G379" s="35">
        <v>40513</v>
      </c>
      <c r="H379" s="19">
        <v>33823070.775</v>
      </c>
      <c r="I379" s="17"/>
    </row>
    <row r="380" spans="1:9" ht="13.5">
      <c r="A380" s="17">
        <v>308</v>
      </c>
      <c r="B380" s="17" t="s">
        <v>555</v>
      </c>
      <c r="C380" s="32">
        <v>21994</v>
      </c>
      <c r="D380" s="17" t="s">
        <v>89</v>
      </c>
      <c r="E380" s="18" t="s">
        <v>140</v>
      </c>
      <c r="F380" s="18"/>
      <c r="G380" s="35">
        <v>40391</v>
      </c>
      <c r="H380" s="19">
        <v>48844000</v>
      </c>
      <c r="I380" s="17"/>
    </row>
    <row r="381" spans="1:9" ht="27">
      <c r="A381" s="17">
        <v>309</v>
      </c>
      <c r="B381" s="17" t="s">
        <v>556</v>
      </c>
      <c r="C381" s="32">
        <v>22190</v>
      </c>
      <c r="D381" s="17" t="s">
        <v>90</v>
      </c>
      <c r="E381" s="18" t="s">
        <v>140</v>
      </c>
      <c r="F381" s="18"/>
      <c r="G381" s="35">
        <v>40452</v>
      </c>
      <c r="H381" s="19">
        <v>54465439.58333333</v>
      </c>
      <c r="I381" s="17"/>
    </row>
    <row r="382" spans="1:9" ht="13.5">
      <c r="A382" s="17">
        <v>310</v>
      </c>
      <c r="B382" s="17" t="s">
        <v>557</v>
      </c>
      <c r="C382" s="32">
        <v>20007</v>
      </c>
      <c r="D382" s="17" t="s">
        <v>91</v>
      </c>
      <c r="E382" s="18" t="s">
        <v>140</v>
      </c>
      <c r="F382" s="18"/>
      <c r="G382" s="35">
        <v>40452</v>
      </c>
      <c r="H382" s="19">
        <v>68158926.25</v>
      </c>
      <c r="I382" s="17"/>
    </row>
    <row r="383" spans="1:9" ht="26.25">
      <c r="A383" s="41" t="s">
        <v>636</v>
      </c>
      <c r="B383" s="41"/>
      <c r="C383" s="31"/>
      <c r="D383" s="15"/>
      <c r="E383" s="14"/>
      <c r="F383" s="14"/>
      <c r="G383" s="33"/>
      <c r="H383" s="16">
        <f>SUM(H384:H424)</f>
        <v>1792308852.429166</v>
      </c>
      <c r="I383" s="26" t="s">
        <v>111</v>
      </c>
    </row>
    <row r="384" spans="1:9" ht="27">
      <c r="A384" s="17">
        <v>311</v>
      </c>
      <c r="B384" s="17" t="s">
        <v>558</v>
      </c>
      <c r="C384" s="32">
        <v>20787</v>
      </c>
      <c r="D384" s="17" t="s">
        <v>92</v>
      </c>
      <c r="E384" s="18" t="s">
        <v>140</v>
      </c>
      <c r="F384" s="18"/>
      <c r="G384" s="35">
        <v>40483</v>
      </c>
      <c r="H384" s="19">
        <v>39368025</v>
      </c>
      <c r="I384" s="17"/>
    </row>
    <row r="385" spans="1:9" ht="13.5">
      <c r="A385" s="17">
        <v>312</v>
      </c>
      <c r="B385" s="17" t="s">
        <v>559</v>
      </c>
      <c r="C385" s="32">
        <v>21236</v>
      </c>
      <c r="D385" s="17" t="s">
        <v>93</v>
      </c>
      <c r="E385" s="18" t="s">
        <v>140</v>
      </c>
      <c r="F385" s="18"/>
      <c r="G385" s="35">
        <v>40422</v>
      </c>
      <c r="H385" s="19">
        <v>45011178.33333333</v>
      </c>
      <c r="I385" s="17"/>
    </row>
    <row r="386" spans="1:9" ht="13.5">
      <c r="A386" s="17">
        <v>313</v>
      </c>
      <c r="B386" s="17" t="s">
        <v>560</v>
      </c>
      <c r="C386" s="32">
        <v>21889</v>
      </c>
      <c r="D386" s="17" t="s">
        <v>94</v>
      </c>
      <c r="E386" s="18" t="s">
        <v>140</v>
      </c>
      <c r="F386" s="18"/>
      <c r="G386" s="35">
        <v>40513</v>
      </c>
      <c r="H386" s="19">
        <v>52145597.375</v>
      </c>
      <c r="I386" s="17"/>
    </row>
    <row r="387" spans="1:9" ht="13.5">
      <c r="A387" s="17">
        <v>314</v>
      </c>
      <c r="B387" s="17" t="s">
        <v>561</v>
      </c>
      <c r="C387" s="32">
        <v>21175</v>
      </c>
      <c r="D387" s="17" t="s">
        <v>94</v>
      </c>
      <c r="E387" s="18" t="s">
        <v>140</v>
      </c>
      <c r="F387" s="18"/>
      <c r="G387" s="35">
        <v>40422</v>
      </c>
      <c r="H387" s="19">
        <v>43406535.5</v>
      </c>
      <c r="I387" s="17"/>
    </row>
    <row r="388" spans="1:9" ht="13.5">
      <c r="A388" s="17">
        <v>315</v>
      </c>
      <c r="B388" s="17" t="s">
        <v>562</v>
      </c>
      <c r="C388" s="32">
        <v>21702</v>
      </c>
      <c r="D388" s="17" t="s">
        <v>94</v>
      </c>
      <c r="E388" s="18" t="s">
        <v>140</v>
      </c>
      <c r="F388" s="18"/>
      <c r="G388" s="35">
        <v>40422</v>
      </c>
      <c r="H388" s="19">
        <v>47299785.75</v>
      </c>
      <c r="I388" s="17"/>
    </row>
    <row r="389" spans="1:9" ht="13.5">
      <c r="A389" s="17">
        <v>316</v>
      </c>
      <c r="B389" s="17" t="s">
        <v>563</v>
      </c>
      <c r="C389" s="32">
        <v>20799</v>
      </c>
      <c r="D389" s="17" t="s">
        <v>94</v>
      </c>
      <c r="E389" s="18" t="s">
        <v>140</v>
      </c>
      <c r="F389" s="18"/>
      <c r="G389" s="35">
        <v>40422</v>
      </c>
      <c r="H389" s="19">
        <v>36552872</v>
      </c>
      <c r="I389" s="17"/>
    </row>
    <row r="390" spans="1:9" ht="13.5">
      <c r="A390" s="17">
        <v>317</v>
      </c>
      <c r="B390" s="17" t="s">
        <v>564</v>
      </c>
      <c r="C390" s="32">
        <v>21519</v>
      </c>
      <c r="D390" s="17" t="s">
        <v>94</v>
      </c>
      <c r="E390" s="18" t="s">
        <v>140</v>
      </c>
      <c r="F390" s="18"/>
      <c r="G390" s="35">
        <v>40422</v>
      </c>
      <c r="H390" s="19">
        <v>49107476.25</v>
      </c>
      <c r="I390" s="17"/>
    </row>
    <row r="391" spans="1:9" ht="27">
      <c r="A391" s="17">
        <v>318</v>
      </c>
      <c r="B391" s="17" t="s">
        <v>565</v>
      </c>
      <c r="C391" s="32">
        <v>21398</v>
      </c>
      <c r="D391" s="17" t="s">
        <v>94</v>
      </c>
      <c r="E391" s="18" t="s">
        <v>140</v>
      </c>
      <c r="F391" s="18"/>
      <c r="G391" s="35">
        <v>40513</v>
      </c>
      <c r="H391" s="19">
        <v>45287017.94166667</v>
      </c>
      <c r="I391" s="17"/>
    </row>
    <row r="392" spans="1:9" ht="13.5">
      <c r="A392" s="17">
        <v>319</v>
      </c>
      <c r="B392" s="17" t="s">
        <v>566</v>
      </c>
      <c r="C392" s="32">
        <v>22171</v>
      </c>
      <c r="D392" s="17" t="s">
        <v>95</v>
      </c>
      <c r="E392" s="18" t="s">
        <v>140</v>
      </c>
      <c r="F392" s="18"/>
      <c r="G392" s="35">
        <v>40452</v>
      </c>
      <c r="H392" s="19">
        <v>57740654.699999996</v>
      </c>
      <c r="I392" s="17"/>
    </row>
    <row r="393" spans="1:9" ht="13.5">
      <c r="A393" s="17">
        <v>320</v>
      </c>
      <c r="B393" s="17" t="s">
        <v>567</v>
      </c>
      <c r="C393" s="32">
        <v>20821</v>
      </c>
      <c r="D393" s="17" t="s">
        <v>692</v>
      </c>
      <c r="E393" s="18" t="s">
        <v>140</v>
      </c>
      <c r="F393" s="18"/>
      <c r="G393" s="35">
        <v>40544</v>
      </c>
      <c r="H393" s="19">
        <v>39002942.5</v>
      </c>
      <c r="I393" s="17"/>
    </row>
    <row r="394" spans="1:9" ht="13.5">
      <c r="A394" s="17">
        <v>321</v>
      </c>
      <c r="B394" s="17" t="s">
        <v>568</v>
      </c>
      <c r="C394" s="32">
        <v>20976</v>
      </c>
      <c r="D394" s="17" t="s">
        <v>96</v>
      </c>
      <c r="E394" s="18" t="s">
        <v>140</v>
      </c>
      <c r="F394" s="18"/>
      <c r="G394" s="35">
        <v>40422</v>
      </c>
      <c r="H394" s="19">
        <v>40229502.5</v>
      </c>
      <c r="I394" s="17"/>
    </row>
    <row r="395" spans="1:9" ht="13.5">
      <c r="A395" s="17">
        <v>322</v>
      </c>
      <c r="B395" s="17" t="s">
        <v>569</v>
      </c>
      <c r="C395" s="32">
        <v>21134</v>
      </c>
      <c r="D395" s="17" t="s">
        <v>96</v>
      </c>
      <c r="E395" s="18" t="s">
        <v>140</v>
      </c>
      <c r="F395" s="18"/>
      <c r="G395" s="35">
        <v>40422</v>
      </c>
      <c r="H395" s="19">
        <v>46331279.75</v>
      </c>
      <c r="I395" s="17"/>
    </row>
    <row r="396" spans="1:9" ht="13.5">
      <c r="A396" s="17">
        <v>323</v>
      </c>
      <c r="B396" s="17" t="s">
        <v>570</v>
      </c>
      <c r="C396" s="32">
        <v>21356</v>
      </c>
      <c r="D396" s="17" t="s">
        <v>96</v>
      </c>
      <c r="E396" s="18" t="s">
        <v>140</v>
      </c>
      <c r="F396" s="18"/>
      <c r="G396" s="35">
        <v>40422</v>
      </c>
      <c r="H396" s="19">
        <v>47128645</v>
      </c>
      <c r="I396" s="17"/>
    </row>
    <row r="397" spans="1:9" ht="13.5">
      <c r="A397" s="17">
        <v>324</v>
      </c>
      <c r="B397" s="17" t="s">
        <v>571</v>
      </c>
      <c r="C397" s="32">
        <v>19668</v>
      </c>
      <c r="D397" s="17" t="s">
        <v>96</v>
      </c>
      <c r="E397" s="18" t="s">
        <v>140</v>
      </c>
      <c r="F397" s="18"/>
      <c r="G397" s="35">
        <v>40422</v>
      </c>
      <c r="H397" s="19">
        <v>48366482.266666666</v>
      </c>
      <c r="I397" s="17"/>
    </row>
    <row r="398" spans="1:9" ht="13.5">
      <c r="A398" s="17">
        <v>325</v>
      </c>
      <c r="B398" s="17" t="s">
        <v>572</v>
      </c>
      <c r="C398" s="32">
        <v>19757</v>
      </c>
      <c r="D398" s="17" t="s">
        <v>97</v>
      </c>
      <c r="E398" s="18" t="s">
        <v>140</v>
      </c>
      <c r="F398" s="18"/>
      <c r="G398" s="35">
        <v>40575</v>
      </c>
      <c r="H398" s="19">
        <v>44567175.7125</v>
      </c>
      <c r="I398" s="17"/>
    </row>
    <row r="399" spans="1:9" ht="13.5">
      <c r="A399" s="17">
        <v>326</v>
      </c>
      <c r="B399" s="17" t="s">
        <v>573</v>
      </c>
      <c r="C399" s="32">
        <v>21093</v>
      </c>
      <c r="D399" s="17" t="s">
        <v>98</v>
      </c>
      <c r="E399" s="18" t="s">
        <v>140</v>
      </c>
      <c r="F399" s="18"/>
      <c r="G399" s="35">
        <v>40575</v>
      </c>
      <c r="H399" s="19">
        <v>45655868.500000015</v>
      </c>
      <c r="I399" s="17"/>
    </row>
    <row r="400" spans="1:9" ht="13.5">
      <c r="A400" s="17">
        <v>327</v>
      </c>
      <c r="B400" s="17" t="s">
        <v>574</v>
      </c>
      <c r="C400" s="32">
        <v>21885</v>
      </c>
      <c r="D400" s="17" t="s">
        <v>96</v>
      </c>
      <c r="E400" s="18" t="s">
        <v>140</v>
      </c>
      <c r="F400" s="18"/>
      <c r="G400" s="35">
        <v>40422</v>
      </c>
      <c r="H400" s="19">
        <v>56400509.166666664</v>
      </c>
      <c r="I400" s="17"/>
    </row>
    <row r="401" spans="1:9" ht="13.5">
      <c r="A401" s="17">
        <v>328</v>
      </c>
      <c r="B401" s="17" t="s">
        <v>575</v>
      </c>
      <c r="C401" s="32">
        <v>22148</v>
      </c>
      <c r="D401" s="17" t="s">
        <v>2</v>
      </c>
      <c r="E401" s="18" t="s">
        <v>140</v>
      </c>
      <c r="F401" s="18"/>
      <c r="G401" s="35">
        <v>40422</v>
      </c>
      <c r="H401" s="19">
        <v>55210625.833333336</v>
      </c>
      <c r="I401" s="17"/>
    </row>
    <row r="402" spans="1:9" ht="13.5">
      <c r="A402" s="17">
        <v>329</v>
      </c>
      <c r="B402" s="17" t="s">
        <v>576</v>
      </c>
      <c r="C402" s="32">
        <v>21064</v>
      </c>
      <c r="D402" s="17" t="s">
        <v>692</v>
      </c>
      <c r="E402" s="18" t="s">
        <v>140</v>
      </c>
      <c r="F402" s="18"/>
      <c r="G402" s="35">
        <v>40422</v>
      </c>
      <c r="H402" s="19">
        <v>40257772.5</v>
      </c>
      <c r="I402" s="17"/>
    </row>
    <row r="403" spans="1:9" ht="13.5">
      <c r="A403" s="17">
        <v>330</v>
      </c>
      <c r="B403" s="17" t="s">
        <v>577</v>
      </c>
      <c r="C403" s="32">
        <v>21152</v>
      </c>
      <c r="D403" s="17" t="s">
        <v>99</v>
      </c>
      <c r="E403" s="18" t="s">
        <v>140</v>
      </c>
      <c r="F403" s="18"/>
      <c r="G403" s="35">
        <v>40422</v>
      </c>
      <c r="H403" s="19">
        <v>42264258.25</v>
      </c>
      <c r="I403" s="17"/>
    </row>
    <row r="404" spans="1:9" ht="13.5">
      <c r="A404" s="17">
        <v>331</v>
      </c>
      <c r="B404" s="17" t="s">
        <v>578</v>
      </c>
      <c r="C404" s="32">
        <v>20973</v>
      </c>
      <c r="D404" s="17" t="s">
        <v>99</v>
      </c>
      <c r="E404" s="18" t="s">
        <v>140</v>
      </c>
      <c r="F404" s="18"/>
      <c r="G404" s="35">
        <v>40422</v>
      </c>
      <c r="H404" s="19">
        <v>37259680</v>
      </c>
      <c r="I404" s="17"/>
    </row>
    <row r="405" spans="1:9" ht="13.5">
      <c r="A405" s="17">
        <v>332</v>
      </c>
      <c r="B405" s="17" t="s">
        <v>579</v>
      </c>
      <c r="C405" s="32">
        <v>20763</v>
      </c>
      <c r="D405" s="17" t="s">
        <v>99</v>
      </c>
      <c r="E405" s="18" t="s">
        <v>140</v>
      </c>
      <c r="F405" s="18"/>
      <c r="G405" s="35">
        <v>40422</v>
      </c>
      <c r="H405" s="19">
        <v>35175623.46666667</v>
      </c>
      <c r="I405" s="17"/>
    </row>
    <row r="406" spans="1:9" ht="13.5">
      <c r="A406" s="17">
        <v>333</v>
      </c>
      <c r="B406" s="17" t="s">
        <v>580</v>
      </c>
      <c r="C406" s="32">
        <v>20918</v>
      </c>
      <c r="D406" s="17" t="s">
        <v>100</v>
      </c>
      <c r="E406" s="18" t="s">
        <v>140</v>
      </c>
      <c r="F406" s="18"/>
      <c r="G406" s="35">
        <v>40575</v>
      </c>
      <c r="H406" s="19">
        <v>37278031.775</v>
      </c>
      <c r="I406" s="17"/>
    </row>
    <row r="407" spans="1:9" ht="13.5">
      <c r="A407" s="17">
        <v>334</v>
      </c>
      <c r="B407" s="17" t="s">
        <v>581</v>
      </c>
      <c r="C407" s="32">
        <v>21093</v>
      </c>
      <c r="D407" s="17" t="s">
        <v>690</v>
      </c>
      <c r="E407" s="18" t="s">
        <v>140</v>
      </c>
      <c r="F407" s="18"/>
      <c r="G407" s="35">
        <v>40422</v>
      </c>
      <c r="H407" s="19">
        <v>27161400</v>
      </c>
      <c r="I407" s="17"/>
    </row>
    <row r="408" spans="1:9" ht="13.5">
      <c r="A408" s="17">
        <v>335</v>
      </c>
      <c r="B408" s="17" t="s">
        <v>582</v>
      </c>
      <c r="C408" s="32">
        <v>21243</v>
      </c>
      <c r="D408" s="17" t="s">
        <v>690</v>
      </c>
      <c r="E408" s="18" t="s">
        <v>140</v>
      </c>
      <c r="F408" s="18"/>
      <c r="G408" s="35">
        <v>40513</v>
      </c>
      <c r="H408" s="19">
        <v>45207720.891666666</v>
      </c>
      <c r="I408" s="17"/>
    </row>
    <row r="409" spans="1:9" ht="13.5">
      <c r="A409" s="17">
        <v>336</v>
      </c>
      <c r="B409" s="17" t="s">
        <v>583</v>
      </c>
      <c r="C409" s="32">
        <v>20784</v>
      </c>
      <c r="D409" s="17" t="s">
        <v>690</v>
      </c>
      <c r="E409" s="18" t="s">
        <v>140</v>
      </c>
      <c r="F409" s="18"/>
      <c r="G409" s="35">
        <v>40422</v>
      </c>
      <c r="H409" s="19">
        <v>35431998.93333333</v>
      </c>
      <c r="I409" s="17"/>
    </row>
    <row r="410" spans="1:9" ht="13.5">
      <c r="A410" s="17">
        <v>337</v>
      </c>
      <c r="B410" s="17" t="s">
        <v>112</v>
      </c>
      <c r="C410" s="32">
        <v>21059</v>
      </c>
      <c r="D410" s="17" t="s">
        <v>101</v>
      </c>
      <c r="E410" s="18" t="s">
        <v>140</v>
      </c>
      <c r="F410" s="18"/>
      <c r="G410" s="35">
        <v>40575</v>
      </c>
      <c r="H410" s="19">
        <v>40944723.425</v>
      </c>
      <c r="I410" s="17"/>
    </row>
    <row r="411" spans="1:9" ht="13.5">
      <c r="A411" s="17">
        <v>338</v>
      </c>
      <c r="B411" s="17" t="s">
        <v>113</v>
      </c>
      <c r="C411" s="32">
        <v>21186</v>
      </c>
      <c r="D411" s="17" t="s">
        <v>101</v>
      </c>
      <c r="E411" s="18" t="s">
        <v>140</v>
      </c>
      <c r="F411" s="18"/>
      <c r="G411" s="35">
        <v>40575</v>
      </c>
      <c r="H411" s="19">
        <v>40294753.974999994</v>
      </c>
      <c r="I411" s="17"/>
    </row>
    <row r="412" spans="1:9" ht="13.5">
      <c r="A412" s="17">
        <v>339</v>
      </c>
      <c r="B412" s="17" t="s">
        <v>114</v>
      </c>
      <c r="C412" s="32">
        <v>20931</v>
      </c>
      <c r="D412" s="17" t="s">
        <v>101</v>
      </c>
      <c r="E412" s="18" t="s">
        <v>140</v>
      </c>
      <c r="F412" s="18"/>
      <c r="G412" s="35">
        <v>40575</v>
      </c>
      <c r="H412" s="19">
        <v>37958826.20833333</v>
      </c>
      <c r="I412" s="17"/>
    </row>
    <row r="413" spans="1:9" ht="13.5">
      <c r="A413" s="17">
        <v>340</v>
      </c>
      <c r="B413" s="17" t="s">
        <v>115</v>
      </c>
      <c r="C413" s="32">
        <v>21095</v>
      </c>
      <c r="D413" s="17" t="s">
        <v>101</v>
      </c>
      <c r="E413" s="18" t="s">
        <v>140</v>
      </c>
      <c r="F413" s="18"/>
      <c r="G413" s="35">
        <v>40575</v>
      </c>
      <c r="H413" s="19">
        <v>39130313.83333332</v>
      </c>
      <c r="I413" s="17"/>
    </row>
    <row r="414" spans="1:9" ht="13.5">
      <c r="A414" s="17">
        <v>341</v>
      </c>
      <c r="B414" s="17" t="s">
        <v>116</v>
      </c>
      <c r="C414" s="32">
        <v>20781</v>
      </c>
      <c r="D414" s="17" t="s">
        <v>101</v>
      </c>
      <c r="E414" s="18" t="s">
        <v>140</v>
      </c>
      <c r="F414" s="18"/>
      <c r="G414" s="35">
        <v>40422</v>
      </c>
      <c r="H414" s="19">
        <v>34305365.333333336</v>
      </c>
      <c r="I414" s="17"/>
    </row>
    <row r="415" spans="1:9" ht="13.5">
      <c r="A415" s="17">
        <v>342</v>
      </c>
      <c r="B415" s="17" t="s">
        <v>117</v>
      </c>
      <c r="C415" s="32">
        <v>21338</v>
      </c>
      <c r="D415" s="17" t="s">
        <v>686</v>
      </c>
      <c r="E415" s="18" t="s">
        <v>140</v>
      </c>
      <c r="F415" s="18"/>
      <c r="G415" s="35">
        <v>40422</v>
      </c>
      <c r="H415" s="19">
        <v>47274684.16666668</v>
      </c>
      <c r="I415" s="17"/>
    </row>
    <row r="416" spans="1:9" ht="13.5">
      <c r="A416" s="17">
        <v>343</v>
      </c>
      <c r="B416" s="17" t="s">
        <v>118</v>
      </c>
      <c r="C416" s="32">
        <v>20924</v>
      </c>
      <c r="D416" s="17" t="s">
        <v>68</v>
      </c>
      <c r="E416" s="18" t="s">
        <v>140</v>
      </c>
      <c r="F416" s="18"/>
      <c r="G416" s="35">
        <v>40575</v>
      </c>
      <c r="H416" s="19">
        <v>37064973.225</v>
      </c>
      <c r="I416" s="17"/>
    </row>
    <row r="417" spans="1:9" ht="13.5">
      <c r="A417" s="17">
        <v>344</v>
      </c>
      <c r="B417" s="17" t="s">
        <v>119</v>
      </c>
      <c r="C417" s="32">
        <v>19756</v>
      </c>
      <c r="D417" s="17" t="s">
        <v>102</v>
      </c>
      <c r="E417" s="18" t="s">
        <v>140</v>
      </c>
      <c r="F417" s="18"/>
      <c r="G417" s="35">
        <v>40422</v>
      </c>
      <c r="H417" s="19">
        <v>55810237.5</v>
      </c>
      <c r="I417" s="17"/>
    </row>
    <row r="418" spans="1:9" ht="13.5">
      <c r="A418" s="17">
        <v>345</v>
      </c>
      <c r="B418" s="17" t="s">
        <v>120</v>
      </c>
      <c r="C418" s="32">
        <v>19725</v>
      </c>
      <c r="D418" s="17" t="s">
        <v>103</v>
      </c>
      <c r="E418" s="18" t="s">
        <v>140</v>
      </c>
      <c r="F418" s="18"/>
      <c r="G418" s="35">
        <v>40422</v>
      </c>
      <c r="H418" s="19">
        <v>33956209.8</v>
      </c>
      <c r="I418" s="17"/>
    </row>
    <row r="419" spans="1:9" ht="13.5">
      <c r="A419" s="17">
        <v>346</v>
      </c>
      <c r="B419" s="17" t="s">
        <v>121</v>
      </c>
      <c r="C419" s="32">
        <v>20322</v>
      </c>
      <c r="D419" s="17" t="s">
        <v>104</v>
      </c>
      <c r="E419" s="18" t="s">
        <v>140</v>
      </c>
      <c r="F419" s="18"/>
      <c r="G419" s="35">
        <v>40452</v>
      </c>
      <c r="H419" s="19">
        <v>67634000</v>
      </c>
      <c r="I419" s="17"/>
    </row>
    <row r="420" spans="1:9" ht="13.5">
      <c r="A420" s="17">
        <v>347</v>
      </c>
      <c r="B420" s="17" t="s">
        <v>122</v>
      </c>
      <c r="C420" s="32">
        <v>19252</v>
      </c>
      <c r="D420" s="17" t="s">
        <v>105</v>
      </c>
      <c r="E420" s="18" t="s">
        <v>140</v>
      </c>
      <c r="F420" s="18"/>
      <c r="G420" s="35">
        <v>40452</v>
      </c>
      <c r="H420" s="19">
        <v>43258440.633333325</v>
      </c>
      <c r="I420" s="17"/>
    </row>
    <row r="421" spans="1:9" ht="13.5">
      <c r="A421" s="17">
        <v>348</v>
      </c>
      <c r="B421" s="17" t="s">
        <v>123</v>
      </c>
      <c r="C421" s="32">
        <v>19854</v>
      </c>
      <c r="D421" s="17" t="s">
        <v>106</v>
      </c>
      <c r="E421" s="18" t="s">
        <v>140</v>
      </c>
      <c r="F421" s="18"/>
      <c r="G421" s="35">
        <v>40452</v>
      </c>
      <c r="H421" s="19">
        <v>68209192.5</v>
      </c>
      <c r="I421" s="17"/>
    </row>
    <row r="422" spans="1:9" ht="13.5">
      <c r="A422" s="17">
        <v>349</v>
      </c>
      <c r="B422" s="17" t="s">
        <v>124</v>
      </c>
      <c r="C422" s="32">
        <v>20804</v>
      </c>
      <c r="D422" s="17" t="s">
        <v>125</v>
      </c>
      <c r="E422" s="18" t="s">
        <v>140</v>
      </c>
      <c r="F422" s="18"/>
      <c r="G422" s="35">
        <v>40483</v>
      </c>
      <c r="H422" s="19">
        <v>48840658.599999994</v>
      </c>
      <c r="I422" s="17"/>
    </row>
    <row r="423" spans="1:9" ht="13.5">
      <c r="A423" s="17">
        <v>350</v>
      </c>
      <c r="B423" s="17" t="s">
        <v>126</v>
      </c>
      <c r="C423" s="32">
        <v>20760</v>
      </c>
      <c r="D423" s="17" t="s">
        <v>107</v>
      </c>
      <c r="E423" s="18" t="s">
        <v>140</v>
      </c>
      <c r="F423" s="18"/>
      <c r="G423" s="35">
        <v>40452</v>
      </c>
      <c r="H423" s="19">
        <v>23083280</v>
      </c>
      <c r="I423" s="17"/>
    </row>
    <row r="424" spans="1:9" ht="13.5">
      <c r="A424" s="21">
        <v>351</v>
      </c>
      <c r="B424" s="21" t="s">
        <v>127</v>
      </c>
      <c r="C424" s="34">
        <v>21052</v>
      </c>
      <c r="D424" s="21" t="s">
        <v>108</v>
      </c>
      <c r="E424" s="22" t="s">
        <v>140</v>
      </c>
      <c r="F424" s="22"/>
      <c r="G424" s="36">
        <v>40513</v>
      </c>
      <c r="H424" s="23">
        <v>35694533.33333333</v>
      </c>
      <c r="I424" s="21"/>
    </row>
    <row r="425" spans="1:9" ht="23.25" customHeight="1">
      <c r="A425" s="42" t="s">
        <v>109</v>
      </c>
      <c r="B425" s="42"/>
      <c r="C425" s="8"/>
      <c r="D425" s="8"/>
      <c r="E425" s="7">
        <f>E45+E8</f>
        <v>365</v>
      </c>
      <c r="F425" s="7">
        <f>F45+F8</f>
        <v>11</v>
      </c>
      <c r="G425" s="8"/>
      <c r="H425" s="9">
        <f>H45+H8</f>
        <v>19041750455.074856</v>
      </c>
      <c r="I425" s="29"/>
    </row>
    <row r="426" spans="3:8" ht="13.5">
      <c r="C426" s="1"/>
      <c r="G426" s="1"/>
      <c r="H426" s="1"/>
    </row>
  </sheetData>
  <mergeCells count="62">
    <mergeCell ref="I137:I138"/>
    <mergeCell ref="I6:I7"/>
    <mergeCell ref="E6:F6"/>
    <mergeCell ref="A9:B9"/>
    <mergeCell ref="A12:B12"/>
    <mergeCell ref="H6:H7"/>
    <mergeCell ref="G6:G7"/>
    <mergeCell ref="A6:A7"/>
    <mergeCell ref="B6:B7"/>
    <mergeCell ref="C6:C7"/>
    <mergeCell ref="D6:D7"/>
    <mergeCell ref="A16:B16"/>
    <mergeCell ref="A19:B19"/>
    <mergeCell ref="A21:B21"/>
    <mergeCell ref="A26:B26"/>
    <mergeCell ref="A29:B29"/>
    <mergeCell ref="A31:B31"/>
    <mergeCell ref="A34:B34"/>
    <mergeCell ref="A37:B37"/>
    <mergeCell ref="A41:B41"/>
    <mergeCell ref="A46:B46"/>
    <mergeCell ref="A48:B48"/>
    <mergeCell ref="A50:B50"/>
    <mergeCell ref="A52:B52"/>
    <mergeCell ref="A54:B54"/>
    <mergeCell ref="A56:B56"/>
    <mergeCell ref="A72:B72"/>
    <mergeCell ref="A85:B85"/>
    <mergeCell ref="A109:B109"/>
    <mergeCell ref="A137:B137"/>
    <mergeCell ref="A139:B139"/>
    <mergeCell ref="A141:B141"/>
    <mergeCell ref="A143:B143"/>
    <mergeCell ref="A147:B147"/>
    <mergeCell ref="A152:B152"/>
    <mergeCell ref="A163:B163"/>
    <mergeCell ref="A177:B177"/>
    <mergeCell ref="A192:B192"/>
    <mergeCell ref="A217:B217"/>
    <mergeCell ref="A243:B243"/>
    <mergeCell ref="A276:B276"/>
    <mergeCell ref="A311:B311"/>
    <mergeCell ref="A347:B347"/>
    <mergeCell ref="A383:B383"/>
    <mergeCell ref="A425:B425"/>
    <mergeCell ref="A2:I2"/>
    <mergeCell ref="A3:I3"/>
    <mergeCell ref="A4:I4"/>
    <mergeCell ref="I46:I47"/>
    <mergeCell ref="I48:I49"/>
    <mergeCell ref="I50:I51"/>
    <mergeCell ref="I52:I53"/>
    <mergeCell ref="A1:I1"/>
    <mergeCell ref="I68:I71"/>
    <mergeCell ref="I54:I55"/>
    <mergeCell ref="I56:I58"/>
    <mergeCell ref="I59:I61"/>
    <mergeCell ref="I62:I64"/>
    <mergeCell ref="A59:B59"/>
    <mergeCell ref="A62:B62"/>
    <mergeCell ref="A65:B65"/>
    <mergeCell ref="A68:B68"/>
  </mergeCells>
  <printOptions horizontalCentered="1"/>
  <pageMargins left="0" right="0" top="0.393700787401575" bottom="0.393700787401575" header="0.511811023622047" footer="0.3"/>
  <pageSetup horizontalDpi="600" verticalDpi="600" orientation="landscape" paperSize="9" scale="90" r:id="rId1"/>
  <headerFooter alignWithMargins="0">
    <oddFooter>&amp;RTrang &amp;P/17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2010-10-28T07:30:19Z</cp:lastPrinted>
  <dcterms:created xsi:type="dcterms:W3CDTF">2010-10-05T13:28:16Z</dcterms:created>
  <dcterms:modified xsi:type="dcterms:W3CDTF">2010-10-29T05:58:20Z</dcterms:modified>
  <cp:category/>
  <cp:version/>
  <cp:contentType/>
  <cp:contentStatus/>
</cp:coreProperties>
</file>